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lecsandra.r\Desktop\SITE BETEL\"/>
    </mc:Choice>
  </mc:AlternateContent>
  <xr:revisionPtr revIDLastSave="0" documentId="8_{3B441D93-374B-4FC5-A91E-4BA8D518B53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TOPPER" sheetId="1" r:id="rId1"/>
    <sheet name="Planilha1" sheetId="2" r:id="rId2"/>
  </sheets>
  <definedNames>
    <definedName name="_xlnm._FilterDatabase" localSheetId="0" hidden="1">TOPPER!$J$1:$J$42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3" i="1" l="1"/>
  <c r="I553" i="1"/>
  <c r="J552" i="1"/>
  <c r="I552" i="1"/>
  <c r="J543" i="1"/>
  <c r="I543" i="1"/>
  <c r="J542" i="1"/>
  <c r="I542" i="1"/>
  <c r="I989" i="1"/>
  <c r="H989" i="1"/>
  <c r="I979" i="1"/>
  <c r="H979" i="1"/>
  <c r="I970" i="1"/>
  <c r="H970" i="1"/>
  <c r="I960" i="1"/>
  <c r="H960" i="1"/>
  <c r="I950" i="1"/>
  <c r="H950" i="1"/>
  <c r="I941" i="1"/>
  <c r="H941" i="1"/>
  <c r="I940" i="1"/>
  <c r="H940" i="1"/>
  <c r="I930" i="1"/>
  <c r="H930" i="1"/>
  <c r="I929" i="1"/>
  <c r="H929" i="1"/>
  <c r="I928" i="1"/>
  <c r="H928" i="1"/>
  <c r="I918" i="1"/>
  <c r="H918" i="1"/>
  <c r="I917" i="1"/>
  <c r="H917" i="1"/>
  <c r="I916" i="1"/>
  <c r="H916" i="1"/>
  <c r="H906" i="1"/>
  <c r="I906" i="1"/>
  <c r="H905" i="1"/>
  <c r="I905" i="1"/>
  <c r="H904" i="1"/>
  <c r="I904" i="1"/>
  <c r="H903" i="1"/>
  <c r="I903" i="1"/>
  <c r="I902" i="1"/>
  <c r="H902" i="1"/>
  <c r="I901" i="1"/>
  <c r="H901" i="1"/>
  <c r="I892" i="1"/>
  <c r="H892" i="1"/>
  <c r="I891" i="1"/>
  <c r="H891" i="1"/>
  <c r="I882" i="1"/>
  <c r="H882" i="1"/>
  <c r="I872" i="1"/>
  <c r="H872" i="1"/>
  <c r="I871" i="1"/>
  <c r="H871" i="1"/>
  <c r="I870" i="1"/>
  <c r="H870" i="1"/>
  <c r="I869" i="1"/>
  <c r="H869" i="1"/>
  <c r="I859" i="1"/>
  <c r="H859" i="1"/>
  <c r="H849" i="1"/>
  <c r="I849" i="1"/>
  <c r="I848" i="1"/>
  <c r="H848" i="1"/>
  <c r="I847" i="1"/>
  <c r="H847" i="1"/>
  <c r="I846" i="1"/>
  <c r="H846" i="1"/>
  <c r="I837" i="1"/>
  <c r="H837" i="1"/>
  <c r="I836" i="1"/>
  <c r="H836" i="1"/>
  <c r="I835" i="1"/>
  <c r="H835" i="1"/>
  <c r="I825" i="1"/>
  <c r="H825" i="1"/>
  <c r="I824" i="1"/>
  <c r="H824" i="1"/>
  <c r="I823" i="1"/>
  <c r="H823" i="1"/>
  <c r="I822" i="1"/>
  <c r="H822" i="1"/>
  <c r="I821" i="1"/>
  <c r="H821" i="1"/>
  <c r="H811" i="1"/>
  <c r="I811" i="1"/>
  <c r="H810" i="1"/>
  <c r="I810" i="1"/>
  <c r="H809" i="1"/>
  <c r="I809" i="1"/>
  <c r="H808" i="1"/>
  <c r="I808" i="1"/>
  <c r="I807" i="1"/>
  <c r="H807" i="1"/>
  <c r="I806" i="1"/>
  <c r="H806" i="1"/>
  <c r="I805" i="1"/>
  <c r="H805" i="1"/>
  <c r="I796" i="1"/>
  <c r="H796" i="1"/>
  <c r="I795" i="1"/>
  <c r="H795" i="1"/>
  <c r="I794" i="1"/>
  <c r="H794" i="1"/>
  <c r="I785" i="1"/>
  <c r="H785" i="1"/>
  <c r="I784" i="1"/>
  <c r="H784" i="1"/>
  <c r="I783" i="1"/>
  <c r="H783" i="1"/>
  <c r="I774" i="1"/>
  <c r="H774" i="1"/>
  <c r="I773" i="1"/>
  <c r="H773" i="1"/>
  <c r="I772" i="1"/>
  <c r="H772" i="1"/>
  <c r="I759" i="1"/>
  <c r="H759" i="1"/>
  <c r="I749" i="1"/>
  <c r="H749" i="1"/>
  <c r="I748" i="1"/>
  <c r="H748" i="1"/>
  <c r="I739" i="1"/>
  <c r="H739" i="1"/>
  <c r="I738" i="1"/>
  <c r="H738" i="1"/>
  <c r="H729" i="1"/>
  <c r="I729" i="1"/>
  <c r="I728" i="1"/>
  <c r="H728" i="1"/>
  <c r="I727" i="1"/>
  <c r="H727" i="1"/>
  <c r="I717" i="1"/>
  <c r="H717" i="1"/>
  <c r="I716" i="1"/>
  <c r="H716" i="1"/>
  <c r="I707" i="1"/>
  <c r="H707" i="1"/>
  <c r="I706" i="1"/>
  <c r="H706" i="1"/>
  <c r="I697" i="1"/>
  <c r="H697" i="1"/>
  <c r="I696" i="1"/>
  <c r="H696" i="1"/>
  <c r="I686" i="1"/>
  <c r="H686" i="1"/>
  <c r="I685" i="1"/>
  <c r="H685" i="1"/>
  <c r="H664" i="1"/>
  <c r="I664" i="1"/>
  <c r="I676" i="1"/>
  <c r="H676" i="1"/>
  <c r="I675" i="1"/>
  <c r="H675" i="1"/>
  <c r="I674" i="1"/>
  <c r="H674" i="1"/>
  <c r="I673" i="1"/>
  <c r="H673" i="1"/>
  <c r="H663" i="1"/>
  <c r="I663" i="1"/>
  <c r="H662" i="1"/>
  <c r="I662" i="1"/>
  <c r="I661" i="1"/>
  <c r="H661" i="1"/>
  <c r="I660" i="1"/>
  <c r="H660" i="1"/>
  <c r="I650" i="1"/>
  <c r="H650" i="1"/>
  <c r="I649" i="1"/>
  <c r="H649" i="1"/>
  <c r="I640" i="1"/>
  <c r="H640" i="1"/>
  <c r="I639" i="1"/>
  <c r="H639" i="1"/>
  <c r="I630" i="1"/>
  <c r="H630" i="1"/>
  <c r="I629" i="1"/>
  <c r="H629" i="1"/>
  <c r="H620" i="1"/>
  <c r="G620" i="1"/>
  <c r="H619" i="1"/>
  <c r="G619" i="1"/>
  <c r="H618" i="1"/>
  <c r="G618" i="1"/>
  <c r="H609" i="1"/>
  <c r="G609" i="1"/>
  <c r="H608" i="1"/>
  <c r="G608" i="1"/>
  <c r="H599" i="1"/>
  <c r="G599" i="1"/>
  <c r="H598" i="1"/>
  <c r="G598" i="1"/>
  <c r="H597" i="1"/>
  <c r="G597" i="1"/>
  <c r="H588" i="1"/>
  <c r="G588" i="1"/>
  <c r="H587" i="1"/>
  <c r="G587" i="1"/>
  <c r="H586" i="1"/>
  <c r="G586" i="1"/>
  <c r="H577" i="1"/>
  <c r="G577" i="1"/>
  <c r="H576" i="1"/>
  <c r="G576" i="1"/>
  <c r="H575" i="1"/>
  <c r="G575" i="1"/>
  <c r="H574" i="1"/>
  <c r="G574" i="1"/>
  <c r="J565" i="1"/>
  <c r="I565" i="1"/>
  <c r="J564" i="1"/>
  <c r="I564" i="1"/>
  <c r="M553" i="1" l="1"/>
  <c r="M552" i="1"/>
  <c r="M543" i="1"/>
  <c r="L929" i="1"/>
  <c r="L808" i="1"/>
  <c r="L979" i="1"/>
  <c r="M542" i="1"/>
  <c r="L891" i="1"/>
  <c r="L821" i="1"/>
  <c r="L663" i="1"/>
  <c r="L676" i="1"/>
  <c r="L825" i="1"/>
  <c r="K586" i="1"/>
  <c r="K618" i="1"/>
  <c r="L630" i="1"/>
  <c r="L660" i="1"/>
  <c r="L673" i="1"/>
  <c r="L675" i="1"/>
  <c r="L707" i="1"/>
  <c r="L717" i="1"/>
  <c r="L748" i="1"/>
  <c r="L759" i="1"/>
  <c r="L773" i="1"/>
  <c r="L783" i="1"/>
  <c r="L785" i="1"/>
  <c r="L795" i="1"/>
  <c r="L805" i="1"/>
  <c r="L807" i="1"/>
  <c r="L837" i="1"/>
  <c r="L882" i="1"/>
  <c r="L892" i="1"/>
  <c r="K574" i="1"/>
  <c r="L835" i="1"/>
  <c r="L970" i="1"/>
  <c r="L989" i="1"/>
  <c r="M565" i="1"/>
  <c r="K577" i="1"/>
  <c r="K587" i="1"/>
  <c r="L727" i="1"/>
  <c r="L739" i="1"/>
  <c r="L822" i="1"/>
  <c r="L836" i="1"/>
  <c r="L662" i="1"/>
  <c r="L848" i="1"/>
  <c r="L870" i="1"/>
  <c r="L901" i="1"/>
  <c r="L916" i="1"/>
  <c r="L918" i="1"/>
  <c r="K575" i="1"/>
  <c r="K597" i="1"/>
  <c r="K619" i="1"/>
  <c r="L706" i="1"/>
  <c r="L772" i="1"/>
  <c r="L824" i="1"/>
  <c r="L941" i="1"/>
  <c r="L823" i="1"/>
  <c r="L904" i="1"/>
  <c r="L906" i="1"/>
  <c r="L928" i="1"/>
  <c r="L661" i="1"/>
  <c r="L674" i="1"/>
  <c r="L686" i="1"/>
  <c r="L697" i="1"/>
  <c r="L738" i="1"/>
  <c r="L846" i="1"/>
  <c r="L902" i="1"/>
  <c r="L917" i="1"/>
  <c r="L930" i="1"/>
  <c r="L960" i="1"/>
  <c r="K588" i="1"/>
  <c r="K608" i="1"/>
  <c r="K620" i="1"/>
  <c r="L640" i="1"/>
  <c r="L696" i="1"/>
  <c r="L872" i="1"/>
  <c r="L903" i="1"/>
  <c r="L940" i="1"/>
  <c r="L950" i="1"/>
  <c r="L664" i="1"/>
  <c r="L716" i="1"/>
  <c r="L774" i="1"/>
  <c r="L809" i="1"/>
  <c r="L811" i="1"/>
  <c r="L849" i="1"/>
  <c r="L869" i="1"/>
  <c r="K599" i="1"/>
  <c r="L650" i="1"/>
  <c r="L784" i="1"/>
  <c r="L796" i="1"/>
  <c r="L847" i="1"/>
  <c r="K598" i="1"/>
  <c r="L649" i="1"/>
  <c r="L794" i="1"/>
  <c r="L806" i="1"/>
  <c r="M564" i="1"/>
  <c r="K576" i="1"/>
  <c r="K609" i="1"/>
  <c r="L629" i="1"/>
  <c r="L639" i="1"/>
  <c r="L685" i="1"/>
  <c r="L728" i="1"/>
  <c r="L749" i="1"/>
  <c r="L810" i="1"/>
  <c r="L871" i="1"/>
  <c r="L905" i="1"/>
  <c r="J532" i="1"/>
  <c r="I532" i="1"/>
  <c r="J531" i="1"/>
  <c r="I531" i="1"/>
  <c r="I521" i="1"/>
  <c r="H521" i="1"/>
  <c r="I520" i="1"/>
  <c r="H520" i="1"/>
  <c r="I519" i="1"/>
  <c r="H519" i="1"/>
  <c r="I506" i="1"/>
  <c r="H506" i="1"/>
  <c r="I497" i="1"/>
  <c r="H497" i="1"/>
  <c r="I496" i="1"/>
  <c r="H496" i="1"/>
  <c r="I495" i="1"/>
  <c r="H495" i="1"/>
  <c r="I485" i="1"/>
  <c r="H485" i="1"/>
  <c r="I484" i="1"/>
  <c r="H484" i="1"/>
  <c r="I483" i="1"/>
  <c r="H483" i="1"/>
  <c r="I482" i="1"/>
  <c r="H482" i="1"/>
  <c r="I473" i="1"/>
  <c r="H473" i="1"/>
  <c r="I472" i="1"/>
  <c r="H472" i="1"/>
  <c r="I471" i="1"/>
  <c r="H471" i="1"/>
  <c r="I470" i="1"/>
  <c r="H470" i="1"/>
  <c r="I460" i="1"/>
  <c r="H460" i="1"/>
  <c r="I459" i="1"/>
  <c r="H459" i="1"/>
  <c r="I458" i="1"/>
  <c r="H458" i="1"/>
  <c r="I448" i="1"/>
  <c r="H448" i="1"/>
  <c r="I447" i="1"/>
  <c r="H447" i="1"/>
  <c r="I446" i="1"/>
  <c r="H446" i="1"/>
  <c r="I436" i="1"/>
  <c r="H436" i="1"/>
  <c r="I435" i="1"/>
  <c r="H435" i="1"/>
  <c r="I434" i="1"/>
  <c r="H434" i="1"/>
  <c r="I423" i="1"/>
  <c r="H423" i="1"/>
  <c r="I411" i="1"/>
  <c r="H411" i="1"/>
  <c r="I410" i="1"/>
  <c r="H410" i="1"/>
  <c r="I409" i="1"/>
  <c r="H409" i="1"/>
  <c r="I400" i="1"/>
  <c r="H400" i="1"/>
  <c r="I399" i="1"/>
  <c r="H399" i="1"/>
  <c r="I389" i="1"/>
  <c r="H389" i="1"/>
  <c r="I388" i="1"/>
  <c r="H388" i="1"/>
  <c r="I378" i="1"/>
  <c r="H378" i="1"/>
  <c r="I377" i="1"/>
  <c r="H377" i="1"/>
  <c r="I367" i="1"/>
  <c r="H367" i="1"/>
  <c r="I366" i="1"/>
  <c r="H366" i="1"/>
  <c r="I356" i="1"/>
  <c r="H356" i="1"/>
  <c r="I355" i="1"/>
  <c r="H355" i="1"/>
  <c r="I354" i="1"/>
  <c r="H354" i="1"/>
  <c r="I345" i="1"/>
  <c r="H345" i="1"/>
  <c r="I344" i="1"/>
  <c r="H344" i="1"/>
  <c r="I335" i="1"/>
  <c r="H335" i="1"/>
  <c r="I334" i="1"/>
  <c r="H334" i="1"/>
  <c r="I333" i="1"/>
  <c r="H333" i="1"/>
  <c r="I324" i="1"/>
  <c r="H324" i="1"/>
  <c r="I323" i="1"/>
  <c r="H323" i="1"/>
  <c r="I322" i="1"/>
  <c r="H322" i="1"/>
  <c r="I321" i="1"/>
  <c r="H321" i="1"/>
  <c r="I312" i="1"/>
  <c r="H312" i="1"/>
  <c r="I311" i="1"/>
  <c r="H311" i="1"/>
  <c r="I310" i="1"/>
  <c r="H310" i="1"/>
  <c r="I300" i="1"/>
  <c r="H300" i="1"/>
  <c r="I299" i="1"/>
  <c r="H299" i="1"/>
  <c r="I298" i="1"/>
  <c r="H298" i="1"/>
  <c r="I288" i="1"/>
  <c r="H288" i="1"/>
  <c r="I287" i="1"/>
  <c r="H287" i="1"/>
  <c r="I286" i="1"/>
  <c r="H286" i="1"/>
  <c r="I277" i="1"/>
  <c r="H277" i="1"/>
  <c r="I276" i="1"/>
  <c r="H276" i="1"/>
  <c r="I275" i="1"/>
  <c r="H275" i="1"/>
  <c r="I266" i="1"/>
  <c r="H266" i="1"/>
  <c r="I265" i="1"/>
  <c r="H265" i="1"/>
  <c r="I255" i="1"/>
  <c r="H255" i="1"/>
  <c r="I254" i="1"/>
  <c r="H254" i="1"/>
  <c r="I244" i="1"/>
  <c r="H244" i="1"/>
  <c r="I243" i="1"/>
  <c r="H243" i="1"/>
  <c r="I233" i="1"/>
  <c r="H233" i="1"/>
  <c r="I232" i="1"/>
  <c r="H232" i="1"/>
  <c r="I231" i="1"/>
  <c r="H231" i="1"/>
  <c r="I230" i="1"/>
  <c r="H230" i="1"/>
  <c r="I220" i="1"/>
  <c r="H220" i="1"/>
  <c r="I219" i="1"/>
  <c r="H219" i="1"/>
  <c r="I210" i="1"/>
  <c r="H210" i="1"/>
  <c r="I209" i="1"/>
  <c r="H209" i="1"/>
  <c r="I200" i="1"/>
  <c r="H200" i="1"/>
  <c r="I199" i="1"/>
  <c r="H199" i="1"/>
  <c r="I198" i="1"/>
  <c r="H198" i="1"/>
  <c r="I197" i="1"/>
  <c r="H197" i="1"/>
  <c r="I188" i="1"/>
  <c r="H188" i="1"/>
  <c r="I187" i="1"/>
  <c r="H187" i="1"/>
  <c r="I186" i="1"/>
  <c r="H186" i="1"/>
  <c r="I185" i="1"/>
  <c r="H185" i="1"/>
  <c r="I184" i="1"/>
  <c r="H184" i="1"/>
  <c r="I173" i="1"/>
  <c r="H173" i="1"/>
  <c r="I164" i="1"/>
  <c r="H164" i="1"/>
  <c r="I163" i="1"/>
  <c r="H163" i="1"/>
  <c r="I153" i="1"/>
  <c r="H153" i="1"/>
  <c r="I152" i="1"/>
  <c r="H152" i="1"/>
  <c r="I142" i="1"/>
  <c r="H142" i="1"/>
  <c r="I141" i="1"/>
  <c r="H141" i="1"/>
  <c r="I131" i="1"/>
  <c r="H131" i="1"/>
  <c r="I130" i="1"/>
  <c r="H130" i="1"/>
  <c r="I120" i="1"/>
  <c r="H120" i="1"/>
  <c r="I119" i="1"/>
  <c r="H119" i="1"/>
  <c r="I108" i="1"/>
  <c r="H108" i="1"/>
  <c r="I107" i="1"/>
  <c r="H107" i="1"/>
  <c r="I97" i="1"/>
  <c r="H97" i="1"/>
  <c r="I96" i="1"/>
  <c r="H96" i="1"/>
  <c r="I95" i="1"/>
  <c r="H95" i="1"/>
  <c r="I86" i="1"/>
  <c r="H86" i="1"/>
  <c r="I85" i="1"/>
  <c r="H85" i="1"/>
  <c r="I84" i="1"/>
  <c r="H84" i="1"/>
  <c r="I74" i="1"/>
  <c r="H74" i="1"/>
  <c r="I73" i="1"/>
  <c r="H73" i="1"/>
  <c r="I72" i="1"/>
  <c r="H72" i="1"/>
  <c r="I71" i="1"/>
  <c r="H71" i="1"/>
  <c r="I61" i="1"/>
  <c r="H61" i="1"/>
  <c r="I60" i="1"/>
  <c r="H60" i="1"/>
  <c r="I59" i="1"/>
  <c r="H59" i="1"/>
  <c r="I58" i="1"/>
  <c r="H58" i="1"/>
  <c r="I48" i="1"/>
  <c r="H48" i="1"/>
  <c r="I47" i="1"/>
  <c r="H47" i="1"/>
  <c r="I46" i="1"/>
  <c r="H46" i="1"/>
  <c r="I45" i="1"/>
  <c r="H45" i="1"/>
  <c r="I44" i="1"/>
  <c r="H44" i="1"/>
  <c r="H18" i="1"/>
  <c r="I18" i="1"/>
  <c r="L200" i="1" l="1"/>
  <c r="L389" i="1"/>
  <c r="L185" i="1"/>
  <c r="L388" i="1"/>
  <c r="L409" i="1"/>
  <c r="L411" i="1"/>
  <c r="L434" i="1"/>
  <c r="L447" i="1"/>
  <c r="L446" i="1"/>
  <c r="L448" i="1"/>
  <c r="L470" i="1"/>
  <c r="L410" i="1"/>
  <c r="L471" i="1"/>
  <c r="L473" i="1"/>
  <c r="L483" i="1"/>
  <c r="L485" i="1"/>
  <c r="L60" i="1"/>
  <c r="L71" i="1"/>
  <c r="L73" i="1"/>
  <c r="L84" i="1"/>
  <c r="L86" i="1"/>
  <c r="L163" i="1"/>
  <c r="L254" i="1"/>
  <c r="L287" i="1"/>
  <c r="L435" i="1"/>
  <c r="L496" i="1"/>
  <c r="L506" i="1"/>
  <c r="L520" i="1"/>
  <c r="M531" i="1"/>
  <c r="L74" i="1"/>
  <c r="L97" i="1"/>
  <c r="L288" i="1"/>
  <c r="L436" i="1"/>
  <c r="L472" i="1"/>
  <c r="L96" i="1"/>
  <c r="L173" i="1"/>
  <c r="L198" i="1"/>
  <c r="L210" i="1"/>
  <c r="L220" i="1"/>
  <c r="L231" i="1"/>
  <c r="L233" i="1"/>
  <c r="L311" i="1"/>
  <c r="L321" i="1"/>
  <c r="L323" i="1"/>
  <c r="L333" i="1"/>
  <c r="L335" i="1"/>
  <c r="L355" i="1"/>
  <c r="L458" i="1"/>
  <c r="L44" i="1"/>
  <c r="L48" i="1"/>
  <c r="L72" i="1"/>
  <c r="L187" i="1"/>
  <c r="L244" i="1"/>
  <c r="L266" i="1"/>
  <c r="L276" i="1"/>
  <c r="L345" i="1"/>
  <c r="L399" i="1"/>
  <c r="L423" i="1"/>
  <c r="L460" i="1"/>
  <c r="L85" i="1"/>
  <c r="L255" i="1"/>
  <c r="L286" i="1"/>
  <c r="L299" i="1"/>
  <c r="L482" i="1"/>
  <c r="L484" i="1"/>
  <c r="L495" i="1"/>
  <c r="L497" i="1"/>
  <c r="L519" i="1"/>
  <c r="L521" i="1"/>
  <c r="M532" i="1"/>
  <c r="L95" i="1"/>
  <c r="L108" i="1"/>
  <c r="L120" i="1"/>
  <c r="L131" i="1"/>
  <c r="L142" i="1"/>
  <c r="L153" i="1"/>
  <c r="L164" i="1"/>
  <c r="L184" i="1"/>
  <c r="L186" i="1"/>
  <c r="L188" i="1"/>
  <c r="L197" i="1"/>
  <c r="L199" i="1"/>
  <c r="L243" i="1"/>
  <c r="L334" i="1"/>
  <c r="L354" i="1"/>
  <c r="L400" i="1"/>
  <c r="L459" i="1"/>
  <c r="L344" i="1"/>
  <c r="L366" i="1"/>
  <c r="L209" i="1"/>
  <c r="L219" i="1"/>
  <c r="L230" i="1"/>
  <c r="L232" i="1"/>
  <c r="L265" i="1"/>
  <c r="L275" i="1"/>
  <c r="L277" i="1"/>
  <c r="L298" i="1"/>
  <c r="L300" i="1"/>
  <c r="L45" i="1"/>
  <c r="L47" i="1"/>
  <c r="L59" i="1"/>
  <c r="L61" i="1"/>
  <c r="L107" i="1"/>
  <c r="L119" i="1"/>
  <c r="L130" i="1"/>
  <c r="L141" i="1"/>
  <c r="L152" i="1"/>
  <c r="L310" i="1"/>
  <c r="L312" i="1"/>
  <c r="L322" i="1"/>
  <c r="L324" i="1"/>
  <c r="L46" i="1"/>
  <c r="L58" i="1"/>
  <c r="L367" i="1"/>
  <c r="L378" i="1"/>
  <c r="L377" i="1"/>
  <c r="I34" i="1"/>
  <c r="I33" i="1"/>
  <c r="I32" i="1"/>
  <c r="I31" i="1"/>
  <c r="I30" i="1"/>
  <c r="I29" i="1"/>
  <c r="I17" i="1"/>
  <c r="I16" i="1"/>
  <c r="I15" i="1"/>
  <c r="I14" i="1"/>
  <c r="I13" i="1"/>
  <c r="I12" i="1"/>
  <c r="I11" i="1"/>
  <c r="H30" i="1"/>
  <c r="H31" i="1"/>
  <c r="H32" i="1"/>
  <c r="H33" i="1"/>
  <c r="H34" i="1"/>
  <c r="H29" i="1"/>
  <c r="H16" i="1"/>
  <c r="H17" i="1"/>
  <c r="H15" i="1" l="1"/>
  <c r="H14" i="1" l="1"/>
  <c r="H12" i="1" l="1"/>
  <c r="H13" i="1"/>
  <c r="H11" i="1"/>
  <c r="L11" i="1" l="1"/>
  <c r="L32" i="1"/>
  <c r="L13" i="1"/>
  <c r="L16" i="1"/>
  <c r="L30" i="1"/>
  <c r="L12" i="1"/>
  <c r="L17" i="1"/>
  <c r="L34" i="1"/>
  <c r="L15" i="1"/>
  <c r="L31" i="1"/>
  <c r="L14" i="1"/>
  <c r="L29" i="1"/>
  <c r="L33" i="1"/>
</calcChain>
</file>

<file path=xl/sharedStrings.xml><?xml version="1.0" encoding="utf-8"?>
<sst xmlns="http://schemas.openxmlformats.org/spreadsheetml/2006/main" count="1369" uniqueCount="215">
  <si>
    <t>CÓDIGO</t>
  </si>
  <si>
    <t>DESCRIÇÃO</t>
  </si>
  <si>
    <t>P</t>
  </si>
  <si>
    <t>M</t>
  </si>
  <si>
    <t>G</t>
  </si>
  <si>
    <t>GG</t>
  </si>
  <si>
    <t>PDV</t>
  </si>
  <si>
    <t>TOTAL</t>
  </si>
  <si>
    <t>COR</t>
  </si>
  <si>
    <t>Total do produto</t>
  </si>
  <si>
    <t>CAMISA TOPPER CLASSIC NEW</t>
  </si>
  <si>
    <t>CALÇÃO TOPPER CLASSIC NEW</t>
  </si>
  <si>
    <t>Preto - 01</t>
  </si>
  <si>
    <t>Verde - 04</t>
  </si>
  <si>
    <t>Branco - 02</t>
  </si>
  <si>
    <t>Vermelho New - 7026</t>
  </si>
  <si>
    <t>Grafite - 0457</t>
  </si>
  <si>
    <t>Azul - 06</t>
  </si>
  <si>
    <t>CAM TOPPER CLASSIC COLOR III</t>
  </si>
  <si>
    <t>Preto/Grafite - 6933</t>
  </si>
  <si>
    <t>Branco/Preto - 0128</t>
  </si>
  <si>
    <t>Vermelho - 03</t>
  </si>
  <si>
    <t>Marinho - 43</t>
  </si>
  <si>
    <t>Preto/Lime - 6974</t>
  </si>
  <si>
    <t>REGATA TOPPER CLASSIC NEW</t>
  </si>
  <si>
    <t>Lime - 9954</t>
  </si>
  <si>
    <t>CAMISA TOPPER ÁRBITRO CLASSIC</t>
  </si>
  <si>
    <t>CALÇA TOPPER GOLEIRO MASTER</t>
  </si>
  <si>
    <t>Marinho - 2800</t>
  </si>
  <si>
    <t>Preto/Cinza - 6977</t>
  </si>
  <si>
    <t>T SHIRT TOPPER TREINO CLASSIC</t>
  </si>
  <si>
    <t>Mescla Vermelho - 7943</t>
  </si>
  <si>
    <t>Preto/Mescla Rajado - 7303</t>
  </si>
  <si>
    <t>Marinho/Cinza - 9697</t>
  </si>
  <si>
    <t>Cinza Claro - 03934</t>
  </si>
  <si>
    <t>BERMUDA TOPPER BASIC CLASSIC NEW (47CM)</t>
  </si>
  <si>
    <t>Chumbo - 924</t>
  </si>
  <si>
    <t>Cinza - 1119</t>
  </si>
  <si>
    <t>Mescla/Preto - 8901</t>
  </si>
  <si>
    <t>Mescla Azul/Preto - 9997</t>
  </si>
  <si>
    <t>CALÇA TOPPER CLASSIC NEW</t>
  </si>
  <si>
    <t>Lime - 4110</t>
  </si>
  <si>
    <t>Cinza - 888</t>
  </si>
  <si>
    <t>Preto New - 7096</t>
  </si>
  <si>
    <t>Cinza New - 7098</t>
  </si>
  <si>
    <t>Branco New - 7095</t>
  </si>
  <si>
    <t>Marinho New - 7097</t>
  </si>
  <si>
    <t>Azul Royal - 2400</t>
  </si>
  <si>
    <t>Branco - 6001</t>
  </si>
  <si>
    <t>BERMUDA TOPPER TÉRMICA COM ELASTANO NEW</t>
  </si>
  <si>
    <t>LEGGING TOPPER DE COMPRESSÃO NEW</t>
  </si>
  <si>
    <t>MKP</t>
  </si>
  <si>
    <t>CUSTO</t>
  </si>
  <si>
    <t>Azul Marinho - 7028</t>
  </si>
  <si>
    <t>Azurite - 7985</t>
  </si>
  <si>
    <t>Marinho/ Royal - 6932</t>
  </si>
  <si>
    <t>Grafite/ Preto - 818</t>
  </si>
  <si>
    <t>Preto/ Grafite - 6933</t>
  </si>
  <si>
    <t>CALÇÃO TOPPER CLASSIC COLOR III (47 CM)</t>
  </si>
  <si>
    <t>CAMISA TOPPER DEEP III</t>
  </si>
  <si>
    <t>Azul Royal/ Preto - 9065</t>
  </si>
  <si>
    <t>Bordô/ Marinho - 7039</t>
  </si>
  <si>
    <t>CALÇÃO TOPPER DEEP III (47 CM)</t>
  </si>
  <si>
    <t>Royal - 930</t>
  </si>
  <si>
    <t>Azul Marinho/ Lime - 7987</t>
  </si>
  <si>
    <t>Branco/Grafite - 9077</t>
  </si>
  <si>
    <t>CALÇÃO TOPPER SHAKE III (47 CM)</t>
  </si>
  <si>
    <t>Grafite/Branco - 7941</t>
  </si>
  <si>
    <t>CAMISA TOPPER TORNADO I</t>
  </si>
  <si>
    <t>Azul Deep/ Marinho</t>
  </si>
  <si>
    <t>CALÇÃO TOPPER ÁRBITRO CLASSIC (47 CM)</t>
  </si>
  <si>
    <t>CAM TOPPER GOL FUT CLASSIC III</t>
  </si>
  <si>
    <t>T SHIRT TOPPER SEM MANGA TREINO CLASSIC NEW</t>
  </si>
  <si>
    <t>Verdão - 1725</t>
  </si>
  <si>
    <t>T SHIRT TOPPER MARKER II</t>
  </si>
  <si>
    <t>Azul Cosmos - 8042</t>
  </si>
  <si>
    <t xml:space="preserve">REGATA TREINO FUSION </t>
  </si>
  <si>
    <t>Preto/Lime 6974</t>
  </si>
  <si>
    <t>Marinho/Azul Cosmos - 8047</t>
  </si>
  <si>
    <t>T SHIRT TREINO FUSION</t>
  </si>
  <si>
    <t>Preto/ Grafite - 8055</t>
  </si>
  <si>
    <t>Fresh Mint - 7942</t>
  </si>
  <si>
    <t>Mescla Verde Lago - 7991</t>
  </si>
  <si>
    <t>REGATA TOPPER TREINO FRESH II</t>
  </si>
  <si>
    <t>Azul Cosmos/ Azul - 8043</t>
  </si>
  <si>
    <t>T SHIRT TOPPER TREINO STAMP GRAFITTI</t>
  </si>
  <si>
    <t>T SHIRT TREINO PRINT V</t>
  </si>
  <si>
    <t>REGATA TOPPER TREINO PERFORMANCE</t>
  </si>
  <si>
    <t>Turquia - 8046</t>
  </si>
  <si>
    <t>T SHIRT TOPPER TREINO PERFORMANCE</t>
  </si>
  <si>
    <t xml:space="preserve">T SHIRT TOPPER M/L PERFORMANCE BASIC </t>
  </si>
  <si>
    <t>BERMUDA TOPPER HIVE II (47 CM)</t>
  </si>
  <si>
    <t>Grafite - 8670</t>
  </si>
  <si>
    <t>BERMUDA TOPPER ZIPER (47 CM)</t>
  </si>
  <si>
    <t>BERMUDA TOPPER SPIN (47 CM)</t>
  </si>
  <si>
    <t>Marinho/ Azul - 0192</t>
  </si>
  <si>
    <t>BERM TOPPER TREINO FRESH (47 CM)</t>
  </si>
  <si>
    <t>Cinza/Marinho - 8025</t>
  </si>
  <si>
    <t>Marinho/ Cinza New</t>
  </si>
  <si>
    <t>BERM TOPPER TREINO POWER (50 CM)</t>
  </si>
  <si>
    <t>Preto/Cinza  - 6977</t>
  </si>
  <si>
    <t>Grafite/Preto - 8045</t>
  </si>
  <si>
    <t>BERM TOPPER TREINO RANGE II (50 CM)</t>
  </si>
  <si>
    <t>Marinho/ Azul Opala - 7993</t>
  </si>
  <si>
    <t>BERM TOPPER TREINO POCKET (50 CM)</t>
  </si>
  <si>
    <t>Marinho - 964</t>
  </si>
  <si>
    <t>CALÇA TOPPER TRINING NEW II</t>
  </si>
  <si>
    <t>JAQUETA QUEBR VENTO TOPPER NEW</t>
  </si>
  <si>
    <t>T SHIRT TOPPER M/C Uv50 REGULAR FIT</t>
  </si>
  <si>
    <t>Branco -02</t>
  </si>
  <si>
    <t>Marinho -  43</t>
  </si>
  <si>
    <t>Grafite -  8670</t>
  </si>
  <si>
    <t>T-SHIRT TOPPER TÉRMICA M/L CLASSIC NEW</t>
  </si>
  <si>
    <t>Cinza  - 1119</t>
  </si>
  <si>
    <t>T-SHIRT TOPPER TÉRMICA CLASSIC UV50 NEW</t>
  </si>
  <si>
    <t>BERMUDA TOPPER TÉRMICA POLIAMIDA NEW</t>
  </si>
  <si>
    <t>REGATA TOPPER BASKET 3M</t>
  </si>
  <si>
    <t>Marinho/ Royal/Vermelho - 8007</t>
  </si>
  <si>
    <t>Preto/Grafite/Laranja - 8053</t>
  </si>
  <si>
    <t>BERM TOPPER BASKET PRINT 75 (58cm)</t>
  </si>
  <si>
    <t>Preto -01</t>
  </si>
  <si>
    <t>Marinho/ Preto - 8052</t>
  </si>
  <si>
    <t>CAMISA PLUS CLASSIC NEW</t>
  </si>
  <si>
    <t>CALÇÃO PLUS CLASSIC NEW (51cm)</t>
  </si>
  <si>
    <t>T SHIRT TOPPER SEM MANGA TREINO CLASSIC NEW PS</t>
  </si>
  <si>
    <t>BERMUDA TOPPER HIVE II (51CM)</t>
  </si>
  <si>
    <t>Grafite -8670</t>
  </si>
  <si>
    <t>CAM TOPPER DEEP FEM</t>
  </si>
  <si>
    <t>CALÇÃO TOPPER STRIPE (38cm)</t>
  </si>
  <si>
    <t>BERM TOPPER COMPRESSÃO FEM (36cm)</t>
  </si>
  <si>
    <t>Marinho  - 43</t>
  </si>
  <si>
    <t>CAMISA TOPPER FUT CLASSIC JUV</t>
  </si>
  <si>
    <t>CALÇÃO TOPPER CLASSIC NEW JUV (36cm)</t>
  </si>
  <si>
    <t>CAMISA FUTEBOL FUNNY CLASSIC JUV</t>
  </si>
  <si>
    <t>Azul Royal - 0040</t>
  </si>
  <si>
    <t>CALÇÃO FUTEBOL FUNNY JUV (38cm)</t>
  </si>
  <si>
    <t>CAM TOPPER GRADIENTE JUV</t>
  </si>
  <si>
    <t>Preto /Vermelho - 00141</t>
  </si>
  <si>
    <t>Marinho/ Royal - 7310</t>
  </si>
  <si>
    <t>CALÇÃO TOPPER GRADIENTE JUV (38cm)</t>
  </si>
  <si>
    <t>CAMISA TOPPER FUN 3D JUV</t>
  </si>
  <si>
    <t>BERMUDA TOPPER HIVE JUV (38cm)</t>
  </si>
  <si>
    <t>Azul Cosmos  - 8042</t>
  </si>
  <si>
    <t>CAM TOPPER GOL FUT CLASSIC III JUV</t>
  </si>
  <si>
    <t>Lime  - 4110</t>
  </si>
  <si>
    <t>CALÇA TOPPER GOL DOMINATOR JUV</t>
  </si>
  <si>
    <t>T SHIRT TOPPER TÉRMICA JUV M/L CLASSIC NEW</t>
  </si>
  <si>
    <t>Preto - 1001</t>
  </si>
  <si>
    <t>T SHIRT TOPPER TÉRMICA CLASSIC Uv50 JUV</t>
  </si>
  <si>
    <t>Marinho New  - 7094</t>
  </si>
  <si>
    <t>Verde Claro 2 - 19661</t>
  </si>
  <si>
    <t>Verde Claro  - 1961</t>
  </si>
  <si>
    <t>BERM TOPPER TÉRMICA CLASSIC JUV NEW (34cm)</t>
  </si>
  <si>
    <t>Azul  - 06</t>
  </si>
  <si>
    <t>Branco  -02</t>
  </si>
  <si>
    <t>CAMISETA TOPPER FASTER</t>
  </si>
  <si>
    <t>Cinza Nimbus  - 8095</t>
  </si>
  <si>
    <t>Cinza Claro  - 03934</t>
  </si>
  <si>
    <t>Cinza Escuro - 02121</t>
  </si>
  <si>
    <t>Cinza  - 09</t>
  </si>
  <si>
    <t>Azul Laguna - 8002</t>
  </si>
  <si>
    <t>CAMISETA TOPPER ATACK</t>
  </si>
  <si>
    <t>Verde Musgo - 2261</t>
  </si>
  <si>
    <t>Cinza - 09</t>
  </si>
  <si>
    <t>Azul Pérola - 7585</t>
  </si>
  <si>
    <t>Azul Metalico  - 7586</t>
  </si>
  <si>
    <t>T SHIRT TOPPER SOUL</t>
  </si>
  <si>
    <t>CAMISETA TOPPER FAST</t>
  </si>
  <si>
    <t>Mescla Preto  - 9760</t>
  </si>
  <si>
    <t>Mecsla Laranja - 7587</t>
  </si>
  <si>
    <t>Mescla Azul Claro - 7588</t>
  </si>
  <si>
    <t>Mescla Azul Escuro  - 7589</t>
  </si>
  <si>
    <t>BERMUDA TOPPER RUN</t>
  </si>
  <si>
    <t>Grafite  - 0457</t>
  </si>
  <si>
    <t>T SHIRT TOPPER SPIRIT</t>
  </si>
  <si>
    <t>Verde Herbal - 7581</t>
  </si>
  <si>
    <t>Azul Frozen  - 7580</t>
  </si>
  <si>
    <t>Energia  - 8544</t>
  </si>
  <si>
    <t>T SHIRT TOPPER GOAL</t>
  </si>
  <si>
    <t>T SHIRT TOPPER SENSATION</t>
  </si>
  <si>
    <t>Verde Musgo  - 2261</t>
  </si>
  <si>
    <t>T SHIRT TOPPER SKY</t>
  </si>
  <si>
    <t>Flame - 7586</t>
  </si>
  <si>
    <t>Marrom Saturno  - 7599</t>
  </si>
  <si>
    <t>Citruz  - 7579</t>
  </si>
  <si>
    <t>Verde Veredian  - 7584</t>
  </si>
  <si>
    <t>T SHIRT TOPPER FIT</t>
  </si>
  <si>
    <t>Cereja - 1704</t>
  </si>
  <si>
    <t>T SHIRT TOPPER FEELING</t>
  </si>
  <si>
    <t>T SHIRT TOPPER GLOW</t>
  </si>
  <si>
    <t>Cinza Claro  - 564</t>
  </si>
  <si>
    <t>T SHIRT TOPPER SPORT</t>
  </si>
  <si>
    <t>T SHIRT TOPPER TÉRMICA Uv50 M/L PROTECT</t>
  </si>
  <si>
    <t>BERMUDA TOPPER SOFT</t>
  </si>
  <si>
    <t>BERMUDA TOPPER DREAM</t>
  </si>
  <si>
    <t>Branco  - 02</t>
  </si>
  <si>
    <t>POLO TOPPER ELEGANT</t>
  </si>
  <si>
    <t>BERM TOPPER TREINO BRIEF II NEW (44 CM)</t>
  </si>
  <si>
    <t>BERM TOPPER BASKET PRINT 3M (58cm)</t>
  </si>
  <si>
    <t>Preto /Grafite - 6933</t>
  </si>
  <si>
    <t>REGATA TOPPER BASKET PRINT 75</t>
  </si>
  <si>
    <t>Preto/Vermelho/Marinho - 8051</t>
  </si>
  <si>
    <t>Marinho/Vermelho/Preto - 8050</t>
  </si>
  <si>
    <t>Azul Sky - 7153</t>
  </si>
  <si>
    <t>Peach - 7238</t>
  </si>
  <si>
    <t>Marinho/Branco - 6967</t>
  </si>
  <si>
    <t>3G</t>
  </si>
  <si>
    <t>4G</t>
  </si>
  <si>
    <t>5G</t>
  </si>
  <si>
    <t>T SHIRT TOPPER Uv50 REGULAR FIT</t>
  </si>
  <si>
    <t>T SHIRT TOPPER  Uv50 REGULAR FIT</t>
  </si>
  <si>
    <t>Azul Opala - 7383</t>
  </si>
  <si>
    <t>CAMISA TOPPER SHAKE III</t>
  </si>
  <si>
    <t>Azurite -7985</t>
  </si>
  <si>
    <t>Mescla Escuro - 4679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</si>
</sst>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readingOrder="1"/>
    </xf>
    <xf numFmtId="44" fontId="0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0" fillId="0" borderId="1" xfId="0" applyNumberFormat="1" applyBorder="1"/>
    <xf numFmtId="0" fontId="0" fillId="0" borderId="1" xfId="0" applyNumberForma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44" fontId="3" fillId="2" borderId="1" xfId="1" applyFont="1" applyFill="1" applyBorder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1" fillId="0" borderId="0" xfId="0" applyFont="1" applyAlignment="1"/>
    <xf numFmtId="44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right"/>
    </xf>
    <xf numFmtId="164" fontId="5" fillId="0" borderId="3" xfId="0" applyNumberFormat="1" applyFon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00"/>
      <color rgb="FF932D7D"/>
      <color rgb="FFB40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emf"/><Relationship Id="rId159" Type="http://schemas.openxmlformats.org/officeDocument/2006/relationships/image" Target="../media/image159.emf"/><Relationship Id="rId170" Type="http://schemas.openxmlformats.org/officeDocument/2006/relationships/image" Target="../media/image170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emf"/><Relationship Id="rId149" Type="http://schemas.openxmlformats.org/officeDocument/2006/relationships/image" Target="../media/image149.emf"/><Relationship Id="rId5" Type="http://schemas.openxmlformats.org/officeDocument/2006/relationships/image" Target="../media/image5.emf"/><Relationship Id="rId95" Type="http://schemas.openxmlformats.org/officeDocument/2006/relationships/image" Target="../media/image95.png"/><Relationship Id="rId160" Type="http://schemas.openxmlformats.org/officeDocument/2006/relationships/image" Target="../media/image160.emf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emf"/><Relationship Id="rId118" Type="http://schemas.openxmlformats.org/officeDocument/2006/relationships/image" Target="../media/image118.png"/><Relationship Id="rId139" Type="http://schemas.openxmlformats.org/officeDocument/2006/relationships/image" Target="../media/image139.emf"/><Relationship Id="rId85" Type="http://schemas.openxmlformats.org/officeDocument/2006/relationships/image" Target="../media/image85.emf"/><Relationship Id="rId150" Type="http://schemas.openxmlformats.org/officeDocument/2006/relationships/image" Target="../media/image150.emf"/><Relationship Id="rId171" Type="http://schemas.openxmlformats.org/officeDocument/2006/relationships/image" Target="../media/image171.emf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emf"/><Relationship Id="rId129" Type="http://schemas.openxmlformats.org/officeDocument/2006/relationships/image" Target="../media/image129.emf"/><Relationship Id="rId54" Type="http://schemas.openxmlformats.org/officeDocument/2006/relationships/image" Target="../media/image54.emf"/><Relationship Id="rId75" Type="http://schemas.openxmlformats.org/officeDocument/2006/relationships/image" Target="../media/image75.emf"/><Relationship Id="rId96" Type="http://schemas.openxmlformats.org/officeDocument/2006/relationships/image" Target="../media/image96.png"/><Relationship Id="rId140" Type="http://schemas.openxmlformats.org/officeDocument/2006/relationships/image" Target="../media/image140.emf"/><Relationship Id="rId161" Type="http://schemas.openxmlformats.org/officeDocument/2006/relationships/image" Target="../media/image161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emf"/><Relationship Id="rId119" Type="http://schemas.openxmlformats.org/officeDocument/2006/relationships/image" Target="../media/image119.emf"/><Relationship Id="rId44" Type="http://schemas.openxmlformats.org/officeDocument/2006/relationships/image" Target="../media/image44.emf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51" Type="http://schemas.openxmlformats.org/officeDocument/2006/relationships/image" Target="../media/image151.emf"/><Relationship Id="rId156" Type="http://schemas.openxmlformats.org/officeDocument/2006/relationships/image" Target="../media/image156.emf"/><Relationship Id="rId172" Type="http://schemas.openxmlformats.org/officeDocument/2006/relationships/image" Target="../media/image172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emf"/><Relationship Id="rId120" Type="http://schemas.openxmlformats.org/officeDocument/2006/relationships/image" Target="../media/image120.png"/><Relationship Id="rId125" Type="http://schemas.openxmlformats.org/officeDocument/2006/relationships/image" Target="../media/image125.emf"/><Relationship Id="rId141" Type="http://schemas.openxmlformats.org/officeDocument/2006/relationships/image" Target="../media/image141.emf"/><Relationship Id="rId146" Type="http://schemas.openxmlformats.org/officeDocument/2006/relationships/image" Target="../media/image146.emf"/><Relationship Id="rId167" Type="http://schemas.openxmlformats.org/officeDocument/2006/relationships/image" Target="../media/image167.emf"/><Relationship Id="rId7" Type="http://schemas.openxmlformats.org/officeDocument/2006/relationships/image" Target="../media/image7.emf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emf"/><Relationship Id="rId2" Type="http://schemas.openxmlformats.org/officeDocument/2006/relationships/image" Target="../media/image2.png"/><Relationship Id="rId29" Type="http://schemas.openxmlformats.org/officeDocument/2006/relationships/image" Target="../media/image29.emf"/><Relationship Id="rId24" Type="http://schemas.openxmlformats.org/officeDocument/2006/relationships/image" Target="../media/image24.png"/><Relationship Id="rId40" Type="http://schemas.openxmlformats.org/officeDocument/2006/relationships/image" Target="../media/image40.emf"/><Relationship Id="rId45" Type="http://schemas.openxmlformats.org/officeDocument/2006/relationships/image" Target="../media/image45.png"/><Relationship Id="rId66" Type="http://schemas.openxmlformats.org/officeDocument/2006/relationships/image" Target="../media/image66.emf"/><Relationship Id="rId87" Type="http://schemas.openxmlformats.org/officeDocument/2006/relationships/image" Target="../media/image87.png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61" Type="http://schemas.openxmlformats.org/officeDocument/2006/relationships/image" Target="../media/image61.emf"/><Relationship Id="rId82" Type="http://schemas.openxmlformats.org/officeDocument/2006/relationships/image" Target="../media/image82.png"/><Relationship Id="rId152" Type="http://schemas.openxmlformats.org/officeDocument/2006/relationships/image" Target="../media/image152.emf"/><Relationship Id="rId173" Type="http://schemas.openxmlformats.org/officeDocument/2006/relationships/image" Target="../media/image173.emf"/><Relationship Id="rId19" Type="http://schemas.openxmlformats.org/officeDocument/2006/relationships/image" Target="../media/image19.emf"/><Relationship Id="rId14" Type="http://schemas.openxmlformats.org/officeDocument/2006/relationships/image" Target="../media/image14.png"/><Relationship Id="rId30" Type="http://schemas.openxmlformats.org/officeDocument/2006/relationships/image" Target="../media/image30.emf"/><Relationship Id="rId35" Type="http://schemas.openxmlformats.org/officeDocument/2006/relationships/image" Target="../media/image35.png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png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emf"/><Relationship Id="rId168" Type="http://schemas.openxmlformats.org/officeDocument/2006/relationships/image" Target="../media/image168.emf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Relationship Id="rId163" Type="http://schemas.openxmlformats.org/officeDocument/2006/relationships/image" Target="../media/image163.emf"/><Relationship Id="rId3" Type="http://schemas.openxmlformats.org/officeDocument/2006/relationships/image" Target="../media/image3.png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emf"/><Relationship Id="rId158" Type="http://schemas.openxmlformats.org/officeDocument/2006/relationships/image" Target="../media/image158.emf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111" Type="http://schemas.openxmlformats.org/officeDocument/2006/relationships/image" Target="../media/image111.png"/><Relationship Id="rId132" Type="http://schemas.openxmlformats.org/officeDocument/2006/relationships/image" Target="../media/image132.emf"/><Relationship Id="rId153" Type="http://schemas.openxmlformats.org/officeDocument/2006/relationships/image" Target="../media/image153.emf"/><Relationship Id="rId174" Type="http://schemas.openxmlformats.org/officeDocument/2006/relationships/image" Target="../media/image174.emf"/><Relationship Id="rId15" Type="http://schemas.openxmlformats.org/officeDocument/2006/relationships/image" Target="../media/image15.emf"/><Relationship Id="rId36" Type="http://schemas.openxmlformats.org/officeDocument/2006/relationships/image" Target="../media/image36.emf"/><Relationship Id="rId57" Type="http://schemas.openxmlformats.org/officeDocument/2006/relationships/image" Target="../media/image57.png"/><Relationship Id="rId106" Type="http://schemas.openxmlformats.org/officeDocument/2006/relationships/image" Target="../media/image106.emf"/><Relationship Id="rId127" Type="http://schemas.openxmlformats.org/officeDocument/2006/relationships/image" Target="../media/image127.emf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emf"/><Relationship Id="rId73" Type="http://schemas.openxmlformats.org/officeDocument/2006/relationships/image" Target="../media/image73.emf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emf"/><Relationship Id="rId101" Type="http://schemas.openxmlformats.org/officeDocument/2006/relationships/image" Target="../media/image101.png"/><Relationship Id="rId122" Type="http://schemas.openxmlformats.org/officeDocument/2006/relationships/image" Target="../media/image122.emf"/><Relationship Id="rId143" Type="http://schemas.openxmlformats.org/officeDocument/2006/relationships/image" Target="../media/image143.emf"/><Relationship Id="rId148" Type="http://schemas.openxmlformats.org/officeDocument/2006/relationships/image" Target="../media/image148.emf"/><Relationship Id="rId164" Type="http://schemas.openxmlformats.org/officeDocument/2006/relationships/image" Target="../media/image164.emf"/><Relationship Id="rId169" Type="http://schemas.openxmlformats.org/officeDocument/2006/relationships/image" Target="../media/image16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54" Type="http://schemas.openxmlformats.org/officeDocument/2006/relationships/image" Target="../media/image154.emf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44" Type="http://schemas.openxmlformats.org/officeDocument/2006/relationships/image" Target="../media/image144.emf"/><Relationship Id="rId90" Type="http://schemas.openxmlformats.org/officeDocument/2006/relationships/image" Target="../media/image90.emf"/><Relationship Id="rId165" Type="http://schemas.openxmlformats.org/officeDocument/2006/relationships/image" Target="../media/image165.emf"/><Relationship Id="rId27" Type="http://schemas.openxmlformats.org/officeDocument/2006/relationships/image" Target="../media/image27.emf"/><Relationship Id="rId48" Type="http://schemas.openxmlformats.org/officeDocument/2006/relationships/image" Target="../media/image48.emf"/><Relationship Id="rId69" Type="http://schemas.openxmlformats.org/officeDocument/2006/relationships/image" Target="../media/image69.png"/><Relationship Id="rId113" Type="http://schemas.openxmlformats.org/officeDocument/2006/relationships/image" Target="../media/image113.emf"/><Relationship Id="rId134" Type="http://schemas.openxmlformats.org/officeDocument/2006/relationships/image" Target="../media/image134.emf"/><Relationship Id="rId80" Type="http://schemas.openxmlformats.org/officeDocument/2006/relationships/image" Target="../media/image80.png"/><Relationship Id="rId155" Type="http://schemas.openxmlformats.org/officeDocument/2006/relationships/image" Target="../media/image155.emf"/><Relationship Id="rId17" Type="http://schemas.openxmlformats.org/officeDocument/2006/relationships/image" Target="../media/image17.emf"/><Relationship Id="rId38" Type="http://schemas.openxmlformats.org/officeDocument/2006/relationships/image" Target="../media/image38.emf"/><Relationship Id="rId59" Type="http://schemas.openxmlformats.org/officeDocument/2006/relationships/image" Target="../media/image59.png"/><Relationship Id="rId103" Type="http://schemas.openxmlformats.org/officeDocument/2006/relationships/image" Target="../media/image103.emf"/><Relationship Id="rId124" Type="http://schemas.openxmlformats.org/officeDocument/2006/relationships/image" Target="../media/image124.emf"/><Relationship Id="rId70" Type="http://schemas.openxmlformats.org/officeDocument/2006/relationships/image" Target="../media/image70.emf"/><Relationship Id="rId91" Type="http://schemas.openxmlformats.org/officeDocument/2006/relationships/image" Target="../media/image91.emf"/><Relationship Id="rId145" Type="http://schemas.openxmlformats.org/officeDocument/2006/relationships/image" Target="../media/image145.emf"/><Relationship Id="rId166" Type="http://schemas.openxmlformats.org/officeDocument/2006/relationships/image" Target="../media/image16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1</xdr:row>
      <xdr:rowOff>28575</xdr:rowOff>
    </xdr:from>
    <xdr:to>
      <xdr:col>12</xdr:col>
      <xdr:colOff>211459</xdr:colOff>
      <xdr:row>8</xdr:row>
      <xdr:rowOff>75060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DE3D0A2-F03A-11E1-5BD2-B0BBB6AB5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0450" y="219075"/>
          <a:ext cx="2164084" cy="1399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2326217</xdr:colOff>
      <xdr:row>8</xdr:row>
      <xdr:rowOff>76200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BEAEC801-9B0C-7FE5-4201-E74A8F4F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78667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18</xdr:row>
      <xdr:rowOff>152400</xdr:rowOff>
    </xdr:from>
    <xdr:to>
      <xdr:col>8</xdr:col>
      <xdr:colOff>141813</xdr:colOff>
      <xdr:row>25</xdr:row>
      <xdr:rowOff>18900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CF216D8B-B900-FD0A-19E1-9712F4629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0" y="3600450"/>
          <a:ext cx="8495238" cy="1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19</xdr:row>
      <xdr:rowOff>0</xdr:rowOff>
    </xdr:from>
    <xdr:to>
      <xdr:col>1</xdr:col>
      <xdr:colOff>666750</xdr:colOff>
      <xdr:row>25</xdr:row>
      <xdr:rowOff>48441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BE4AA736-8090-8E2D-E041-F8A0F917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638550"/>
          <a:ext cx="1181099" cy="119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495301</xdr:colOff>
      <xdr:row>35</xdr:row>
      <xdr:rowOff>30460</xdr:rowOff>
    </xdr:from>
    <xdr:to>
      <xdr:col>1</xdr:col>
      <xdr:colOff>1019175</xdr:colOff>
      <xdr:row>40</xdr:row>
      <xdr:rowOff>152399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3CFCDB20-1DB5-D03C-08C0-CC20A412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6717010"/>
          <a:ext cx="1076324" cy="1074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895350</xdr:colOff>
      <xdr:row>34</xdr:row>
      <xdr:rowOff>161925</xdr:rowOff>
    </xdr:from>
    <xdr:to>
      <xdr:col>6</xdr:col>
      <xdr:colOff>94376</xdr:colOff>
      <xdr:row>41</xdr:row>
      <xdr:rowOff>18901</xdr:rowOff>
    </xdr:to>
    <xdr:pic>
      <xdr:nvPicPr>
        <xdr:cNvPr id="164" name="Imagem 163">
          <a:extLst>
            <a:ext uri="{FF2B5EF4-FFF2-40B4-BE49-F238E27FC236}">
              <a16:creationId xmlns:a16="http://schemas.microsoft.com/office/drawing/2014/main" id="{2F4A7449-E7B0-7AB9-0883-3DA7594C6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7800" y="6657975"/>
          <a:ext cx="6990476" cy="11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419101</xdr:colOff>
      <xdr:row>49</xdr:row>
      <xdr:rowOff>113734</xdr:rowOff>
    </xdr:from>
    <xdr:to>
      <xdr:col>1</xdr:col>
      <xdr:colOff>1571625</xdr:colOff>
      <xdr:row>55</xdr:row>
      <xdr:rowOff>133349</xdr:rowOff>
    </xdr:to>
    <xdr:pic>
      <xdr:nvPicPr>
        <xdr:cNvPr id="193" name="Imagem 192">
          <a:extLst>
            <a:ext uri="{FF2B5EF4-FFF2-40B4-BE49-F238E27FC236}">
              <a16:creationId xmlns:a16="http://schemas.microsoft.com/office/drawing/2014/main" id="{E88418D9-ECC2-98A1-9CC3-F09CAC3F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9467284"/>
          <a:ext cx="1152524" cy="1162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1685925</xdr:colOff>
      <xdr:row>49</xdr:row>
      <xdr:rowOff>104775</xdr:rowOff>
    </xdr:from>
    <xdr:to>
      <xdr:col>4</xdr:col>
      <xdr:colOff>10208</xdr:colOff>
      <xdr:row>55</xdr:row>
      <xdr:rowOff>66829</xdr:rowOff>
    </xdr:to>
    <xdr:pic>
      <xdr:nvPicPr>
        <xdr:cNvPr id="244" name="Imagem 243">
          <a:extLst>
            <a:ext uri="{FF2B5EF4-FFF2-40B4-BE49-F238E27FC236}">
              <a16:creationId xmlns:a16="http://schemas.microsoft.com/office/drawing/2014/main" id="{19BBDEF5-1181-AC9D-5C81-35F16E24F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38375" y="9458325"/>
          <a:ext cx="4896533" cy="1105054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352426</xdr:colOff>
      <xdr:row>62</xdr:row>
      <xdr:rowOff>114300</xdr:rowOff>
    </xdr:from>
    <xdr:to>
      <xdr:col>1</xdr:col>
      <xdr:colOff>1504950</xdr:colOff>
      <xdr:row>68</xdr:row>
      <xdr:rowOff>121805</xdr:rowOff>
    </xdr:to>
    <xdr:pic>
      <xdr:nvPicPr>
        <xdr:cNvPr id="246" name="Imagem 245">
          <a:extLst>
            <a:ext uri="{FF2B5EF4-FFF2-40B4-BE49-F238E27FC236}">
              <a16:creationId xmlns:a16="http://schemas.microsoft.com/office/drawing/2014/main" id="{112DEFF7-1C13-58AD-F956-6AB2B53B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6" y="11944350"/>
          <a:ext cx="1152524" cy="115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1543050</xdr:colOff>
      <xdr:row>62</xdr:row>
      <xdr:rowOff>85725</xdr:rowOff>
    </xdr:from>
    <xdr:to>
      <xdr:col>2</xdr:col>
      <xdr:colOff>2362760</xdr:colOff>
      <xdr:row>68</xdr:row>
      <xdr:rowOff>85885</xdr:rowOff>
    </xdr:to>
    <xdr:pic>
      <xdr:nvPicPr>
        <xdr:cNvPr id="248" name="Imagem 247">
          <a:extLst>
            <a:ext uri="{FF2B5EF4-FFF2-40B4-BE49-F238E27FC236}">
              <a16:creationId xmlns:a16="http://schemas.microsoft.com/office/drawing/2014/main" id="{88BFD405-710D-10FE-55B4-FCB40296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0" y="11915775"/>
          <a:ext cx="4010585" cy="114316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438151</xdr:colOff>
      <xdr:row>75</xdr:row>
      <xdr:rowOff>113983</xdr:rowOff>
    </xdr:from>
    <xdr:to>
      <xdr:col>1</xdr:col>
      <xdr:colOff>1562100</xdr:colOff>
      <xdr:row>81</xdr:row>
      <xdr:rowOff>104774</xdr:rowOff>
    </xdr:to>
    <xdr:pic>
      <xdr:nvPicPr>
        <xdr:cNvPr id="250" name="Imagem 249">
          <a:extLst>
            <a:ext uri="{FF2B5EF4-FFF2-40B4-BE49-F238E27FC236}">
              <a16:creationId xmlns:a16="http://schemas.microsoft.com/office/drawing/2014/main" id="{67B8020C-1703-7C3B-894D-580D253D4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1" y="14420533"/>
          <a:ext cx="1123949" cy="1133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1771650</xdr:colOff>
      <xdr:row>75</xdr:row>
      <xdr:rowOff>85725</xdr:rowOff>
    </xdr:from>
    <xdr:to>
      <xdr:col>2</xdr:col>
      <xdr:colOff>2724728</xdr:colOff>
      <xdr:row>81</xdr:row>
      <xdr:rowOff>66832</xdr:rowOff>
    </xdr:to>
    <xdr:pic>
      <xdr:nvPicPr>
        <xdr:cNvPr id="252" name="Imagem 251">
          <a:extLst>
            <a:ext uri="{FF2B5EF4-FFF2-40B4-BE49-F238E27FC236}">
              <a16:creationId xmlns:a16="http://schemas.microsoft.com/office/drawing/2014/main" id="{0020C354-0C54-B528-D032-E9694DBF3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24100" y="14392275"/>
          <a:ext cx="4143953" cy="1124107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542926</xdr:colOff>
      <xdr:row>86</xdr:row>
      <xdr:rowOff>179057</xdr:rowOff>
    </xdr:from>
    <xdr:to>
      <xdr:col>1</xdr:col>
      <xdr:colOff>1649579</xdr:colOff>
      <xdr:row>92</xdr:row>
      <xdr:rowOff>152400</xdr:rowOff>
    </xdr:to>
    <xdr:pic>
      <xdr:nvPicPr>
        <xdr:cNvPr id="254" name="Imagem 253">
          <a:extLst>
            <a:ext uri="{FF2B5EF4-FFF2-40B4-BE49-F238E27FC236}">
              <a16:creationId xmlns:a16="http://schemas.microsoft.com/office/drawing/2014/main" id="{40E7858D-4630-65A2-127D-8E78B331E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16581107"/>
          <a:ext cx="1106653" cy="1116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1895475</xdr:colOff>
      <xdr:row>86</xdr:row>
      <xdr:rowOff>171450</xdr:rowOff>
    </xdr:from>
    <xdr:to>
      <xdr:col>2</xdr:col>
      <xdr:colOff>1733973</xdr:colOff>
      <xdr:row>92</xdr:row>
      <xdr:rowOff>181136</xdr:rowOff>
    </xdr:to>
    <xdr:pic>
      <xdr:nvPicPr>
        <xdr:cNvPr id="256" name="Imagem 255">
          <a:extLst>
            <a:ext uri="{FF2B5EF4-FFF2-40B4-BE49-F238E27FC236}">
              <a16:creationId xmlns:a16="http://schemas.microsoft.com/office/drawing/2014/main" id="{A7DC2FFE-771B-AE79-732B-2759CA3F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47925" y="16573500"/>
          <a:ext cx="3029373" cy="1152686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98</xdr:row>
      <xdr:rowOff>75616</xdr:rowOff>
    </xdr:from>
    <xdr:to>
      <xdr:col>1</xdr:col>
      <xdr:colOff>1581150</xdr:colOff>
      <xdr:row>103</xdr:row>
      <xdr:rowOff>180041</xdr:rowOff>
    </xdr:to>
    <xdr:pic>
      <xdr:nvPicPr>
        <xdr:cNvPr id="258" name="Imagem 257">
          <a:extLst>
            <a:ext uri="{FF2B5EF4-FFF2-40B4-BE49-F238E27FC236}">
              <a16:creationId xmlns:a16="http://schemas.microsoft.com/office/drawing/2014/main" id="{056F2BBD-CEF3-A510-F67B-71396079C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8763666"/>
          <a:ext cx="1047750" cy="105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2085975</xdr:colOff>
      <xdr:row>98</xdr:row>
      <xdr:rowOff>19050</xdr:rowOff>
    </xdr:from>
    <xdr:to>
      <xdr:col>2</xdr:col>
      <xdr:colOff>1810157</xdr:colOff>
      <xdr:row>104</xdr:row>
      <xdr:rowOff>85894</xdr:rowOff>
    </xdr:to>
    <xdr:pic>
      <xdr:nvPicPr>
        <xdr:cNvPr id="259" name="Imagem 258">
          <a:extLst>
            <a:ext uri="{FF2B5EF4-FFF2-40B4-BE49-F238E27FC236}">
              <a16:creationId xmlns:a16="http://schemas.microsoft.com/office/drawing/2014/main" id="{ED5AA6D5-6BCC-2690-C1E9-FD37AB3C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38425" y="18707100"/>
          <a:ext cx="2915057" cy="120984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109</xdr:row>
      <xdr:rowOff>133350</xdr:rowOff>
    </xdr:from>
    <xdr:to>
      <xdr:col>1</xdr:col>
      <xdr:colOff>1590676</xdr:colOff>
      <xdr:row>115</xdr:row>
      <xdr:rowOff>181792</xdr:rowOff>
    </xdr:to>
    <xdr:pic>
      <xdr:nvPicPr>
        <xdr:cNvPr id="261" name="Imagem 260">
          <a:extLst>
            <a:ext uri="{FF2B5EF4-FFF2-40B4-BE49-F238E27FC236}">
              <a16:creationId xmlns:a16="http://schemas.microsoft.com/office/drawing/2014/main" id="{4A4A4F7C-1C92-3348-1FC0-D32AED10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6" y="20916900"/>
          <a:ext cx="1181100" cy="119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1724025</xdr:colOff>
      <xdr:row>109</xdr:row>
      <xdr:rowOff>111692</xdr:rowOff>
    </xdr:from>
    <xdr:to>
      <xdr:col>1</xdr:col>
      <xdr:colOff>2934664</xdr:colOff>
      <xdr:row>116</xdr:row>
      <xdr:rowOff>9525</xdr:rowOff>
    </xdr:to>
    <xdr:pic>
      <xdr:nvPicPr>
        <xdr:cNvPr id="262" name="Imagem 261">
          <a:extLst>
            <a:ext uri="{FF2B5EF4-FFF2-40B4-BE49-F238E27FC236}">
              <a16:creationId xmlns:a16="http://schemas.microsoft.com/office/drawing/2014/main" id="{C0A3F85E-0765-476A-D90F-B3F3D883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76475" y="20895242"/>
          <a:ext cx="1210639" cy="1231333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485776</xdr:colOff>
      <xdr:row>121</xdr:row>
      <xdr:rowOff>180975</xdr:rowOff>
    </xdr:from>
    <xdr:to>
      <xdr:col>1</xdr:col>
      <xdr:colOff>1571626</xdr:colOff>
      <xdr:row>127</xdr:row>
      <xdr:rowOff>133333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6C6D8507-14CF-1D5C-2988-24841F6F1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6" y="23250525"/>
          <a:ext cx="1085850" cy="109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121</xdr:row>
      <xdr:rowOff>85725</xdr:rowOff>
    </xdr:from>
    <xdr:to>
      <xdr:col>1</xdr:col>
      <xdr:colOff>2981502</xdr:colOff>
      <xdr:row>127</xdr:row>
      <xdr:rowOff>114464</xdr:rowOff>
    </xdr:to>
    <xdr:pic>
      <xdr:nvPicPr>
        <xdr:cNvPr id="264" name="Imagem 263">
          <a:extLst>
            <a:ext uri="{FF2B5EF4-FFF2-40B4-BE49-F238E27FC236}">
              <a16:creationId xmlns:a16="http://schemas.microsoft.com/office/drawing/2014/main" id="{C33AF071-8A46-6B4A-AEA8-88EBD6A00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66950" y="23155275"/>
          <a:ext cx="1267002" cy="1171739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495301</xdr:colOff>
      <xdr:row>132</xdr:row>
      <xdr:rowOff>180975</xdr:rowOff>
    </xdr:from>
    <xdr:to>
      <xdr:col>1</xdr:col>
      <xdr:colOff>1581151</xdr:colOff>
      <xdr:row>138</xdr:row>
      <xdr:rowOff>133333</xdr:rowOff>
    </xdr:to>
    <xdr:pic>
      <xdr:nvPicPr>
        <xdr:cNvPr id="267" name="Imagem 266">
          <a:extLst>
            <a:ext uri="{FF2B5EF4-FFF2-40B4-BE49-F238E27FC236}">
              <a16:creationId xmlns:a16="http://schemas.microsoft.com/office/drawing/2014/main" id="{B11A25B2-56D0-6F85-D998-262DD774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25346025"/>
          <a:ext cx="1085850" cy="109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1704975</xdr:colOff>
      <xdr:row>132</xdr:row>
      <xdr:rowOff>161925</xdr:rowOff>
    </xdr:from>
    <xdr:to>
      <xdr:col>1</xdr:col>
      <xdr:colOff>2933871</xdr:colOff>
      <xdr:row>138</xdr:row>
      <xdr:rowOff>162085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72EF73E5-729B-29EA-92CA-16686E4C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257425" y="25326975"/>
          <a:ext cx="1228896" cy="114316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143</xdr:row>
      <xdr:rowOff>29075</xdr:rowOff>
    </xdr:from>
    <xdr:to>
      <xdr:col>1</xdr:col>
      <xdr:colOff>1685925</xdr:colOff>
      <xdr:row>149</xdr:row>
      <xdr:rowOff>29476</xdr:rowOff>
    </xdr:to>
    <xdr:pic>
      <xdr:nvPicPr>
        <xdr:cNvPr id="271" name="Imagem 270">
          <a:extLst>
            <a:ext uri="{FF2B5EF4-FFF2-40B4-BE49-F238E27FC236}">
              <a16:creationId xmlns:a16="http://schemas.microsoft.com/office/drawing/2014/main" id="{AC85800D-D821-9BE1-4212-89A0EA474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7289625"/>
          <a:ext cx="1133475" cy="1143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1743075</xdr:colOff>
      <xdr:row>142</xdr:row>
      <xdr:rowOff>171450</xdr:rowOff>
    </xdr:from>
    <xdr:to>
      <xdr:col>1</xdr:col>
      <xdr:colOff>2933866</xdr:colOff>
      <xdr:row>148</xdr:row>
      <xdr:rowOff>181136</xdr:rowOff>
    </xdr:to>
    <xdr:pic>
      <xdr:nvPicPr>
        <xdr:cNvPr id="274" name="Imagem 273">
          <a:extLst>
            <a:ext uri="{FF2B5EF4-FFF2-40B4-BE49-F238E27FC236}">
              <a16:creationId xmlns:a16="http://schemas.microsoft.com/office/drawing/2014/main" id="{08560E58-365D-2FAD-A81D-92231EFC7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95525" y="27241500"/>
          <a:ext cx="1190791" cy="1152686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154</xdr:row>
      <xdr:rowOff>28576</xdr:rowOff>
    </xdr:from>
    <xdr:to>
      <xdr:col>1</xdr:col>
      <xdr:colOff>1706996</xdr:colOff>
      <xdr:row>160</xdr:row>
      <xdr:rowOff>38100</xdr:rowOff>
    </xdr:to>
    <xdr:pic>
      <xdr:nvPicPr>
        <xdr:cNvPr id="276" name="Imagem 275">
          <a:extLst>
            <a:ext uri="{FF2B5EF4-FFF2-40B4-BE49-F238E27FC236}">
              <a16:creationId xmlns:a16="http://schemas.microsoft.com/office/drawing/2014/main" id="{FE4D14EC-9A98-2B94-C961-07E0BB53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29384626"/>
          <a:ext cx="1154545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1990725</xdr:colOff>
      <xdr:row>153</xdr:row>
      <xdr:rowOff>123825</xdr:rowOff>
    </xdr:from>
    <xdr:to>
      <xdr:col>1</xdr:col>
      <xdr:colOff>3076727</xdr:colOff>
      <xdr:row>160</xdr:row>
      <xdr:rowOff>9695</xdr:rowOff>
    </xdr:to>
    <xdr:pic>
      <xdr:nvPicPr>
        <xdr:cNvPr id="278" name="Imagem 277">
          <a:extLst>
            <a:ext uri="{FF2B5EF4-FFF2-40B4-BE49-F238E27FC236}">
              <a16:creationId xmlns:a16="http://schemas.microsoft.com/office/drawing/2014/main" id="{F57D6A7E-B4D5-EF3E-5458-3A1F027B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543175" y="29289375"/>
          <a:ext cx="1086002" cy="1219370"/>
        </a:xfrm>
        <a:prstGeom prst="rect">
          <a:avLst/>
        </a:prstGeom>
      </xdr:spPr>
    </xdr:pic>
    <xdr:clientData/>
  </xdr:twoCellAnchor>
  <xdr:twoCellAnchor editAs="oneCell">
    <xdr:from>
      <xdr:col>1</xdr:col>
      <xdr:colOff>533151</xdr:colOff>
      <xdr:row>164</xdr:row>
      <xdr:rowOff>123824</xdr:rowOff>
    </xdr:from>
    <xdr:to>
      <xdr:col>1</xdr:col>
      <xdr:colOff>1694556</xdr:colOff>
      <xdr:row>170</xdr:row>
      <xdr:rowOff>152399</xdr:rowOff>
    </xdr:to>
    <xdr:pic>
      <xdr:nvPicPr>
        <xdr:cNvPr id="279" name="Imagem 278">
          <a:extLst>
            <a:ext uri="{FF2B5EF4-FFF2-40B4-BE49-F238E27FC236}">
              <a16:creationId xmlns:a16="http://schemas.microsoft.com/office/drawing/2014/main" id="{72D6F093-1E25-2805-0720-9C77C85C4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601" y="31384874"/>
          <a:ext cx="116140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1905000</xdr:colOff>
      <xdr:row>164</xdr:row>
      <xdr:rowOff>133350</xdr:rowOff>
    </xdr:from>
    <xdr:to>
      <xdr:col>1</xdr:col>
      <xdr:colOff>2981475</xdr:colOff>
      <xdr:row>170</xdr:row>
      <xdr:rowOff>181141</xdr:rowOff>
    </xdr:to>
    <xdr:pic>
      <xdr:nvPicPr>
        <xdr:cNvPr id="281" name="Imagem 280">
          <a:extLst>
            <a:ext uri="{FF2B5EF4-FFF2-40B4-BE49-F238E27FC236}">
              <a16:creationId xmlns:a16="http://schemas.microsoft.com/office/drawing/2014/main" id="{3A8D61CE-8496-E595-57B3-F51D9694E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457450" y="31394400"/>
          <a:ext cx="1076475" cy="119079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174</xdr:row>
      <xdr:rowOff>9526</xdr:rowOff>
    </xdr:from>
    <xdr:to>
      <xdr:col>1</xdr:col>
      <xdr:colOff>1879047</xdr:colOff>
      <xdr:row>181</xdr:row>
      <xdr:rowOff>171450</xdr:rowOff>
    </xdr:to>
    <xdr:pic>
      <xdr:nvPicPr>
        <xdr:cNvPr id="284" name="Imagem 283">
          <a:extLst>
            <a:ext uri="{FF2B5EF4-FFF2-40B4-BE49-F238E27FC236}">
              <a16:creationId xmlns:a16="http://schemas.microsoft.com/office/drawing/2014/main" id="{0E030946-5AE0-4908-9067-E4A13C874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3175576"/>
          <a:ext cx="1498047" cy="1495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561976</xdr:colOff>
      <xdr:row>188</xdr:row>
      <xdr:rowOff>152400</xdr:rowOff>
    </xdr:from>
    <xdr:to>
      <xdr:col>1</xdr:col>
      <xdr:colOff>1685612</xdr:colOff>
      <xdr:row>194</xdr:row>
      <xdr:rowOff>142875</xdr:rowOff>
    </xdr:to>
    <xdr:pic>
      <xdr:nvPicPr>
        <xdr:cNvPr id="286" name="Imagem 285">
          <a:extLst>
            <a:ext uri="{FF2B5EF4-FFF2-40B4-BE49-F238E27FC236}">
              <a16:creationId xmlns:a16="http://schemas.microsoft.com/office/drawing/2014/main" id="{6C88D241-4821-0059-3CB7-F677AA8C6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35985450"/>
          <a:ext cx="1123636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1838325</xdr:colOff>
      <xdr:row>188</xdr:row>
      <xdr:rowOff>123825</xdr:rowOff>
    </xdr:from>
    <xdr:to>
      <xdr:col>4</xdr:col>
      <xdr:colOff>438872</xdr:colOff>
      <xdr:row>194</xdr:row>
      <xdr:rowOff>143037</xdr:rowOff>
    </xdr:to>
    <xdr:pic>
      <xdr:nvPicPr>
        <xdr:cNvPr id="287" name="Imagem 286">
          <a:extLst>
            <a:ext uri="{FF2B5EF4-FFF2-40B4-BE49-F238E27FC236}">
              <a16:creationId xmlns:a16="http://schemas.microsoft.com/office/drawing/2014/main" id="{07B47232-0A6C-179A-B6B2-A3FF6D902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390775" y="35956875"/>
          <a:ext cx="5172797" cy="1162212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200</xdr:row>
      <xdr:rowOff>171450</xdr:rowOff>
    </xdr:from>
    <xdr:to>
      <xdr:col>1</xdr:col>
      <xdr:colOff>1552575</xdr:colOff>
      <xdr:row>206</xdr:row>
      <xdr:rowOff>133417</xdr:rowOff>
    </xdr:to>
    <xdr:pic>
      <xdr:nvPicPr>
        <xdr:cNvPr id="288" name="Imagem 287">
          <a:extLst>
            <a:ext uri="{FF2B5EF4-FFF2-40B4-BE49-F238E27FC236}">
              <a16:creationId xmlns:a16="http://schemas.microsoft.com/office/drawing/2014/main" id="{50392325-5922-E473-8CC6-785189149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8290500"/>
          <a:ext cx="1095375" cy="1104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1838325</xdr:colOff>
      <xdr:row>200</xdr:row>
      <xdr:rowOff>95250</xdr:rowOff>
    </xdr:from>
    <xdr:to>
      <xdr:col>2</xdr:col>
      <xdr:colOff>2753298</xdr:colOff>
      <xdr:row>206</xdr:row>
      <xdr:rowOff>152568</xdr:rowOff>
    </xdr:to>
    <xdr:pic>
      <xdr:nvPicPr>
        <xdr:cNvPr id="289" name="Imagem 288">
          <a:extLst>
            <a:ext uri="{FF2B5EF4-FFF2-40B4-BE49-F238E27FC236}">
              <a16:creationId xmlns:a16="http://schemas.microsoft.com/office/drawing/2014/main" id="{165F0446-2655-938C-C247-B18E5D7A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90775" y="38214300"/>
          <a:ext cx="4105848" cy="120031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210</xdr:row>
      <xdr:rowOff>180975</xdr:rowOff>
    </xdr:from>
    <xdr:to>
      <xdr:col>1</xdr:col>
      <xdr:colOff>1504951</xdr:colOff>
      <xdr:row>216</xdr:row>
      <xdr:rowOff>171767</xdr:rowOff>
    </xdr:to>
    <xdr:pic>
      <xdr:nvPicPr>
        <xdr:cNvPr id="290" name="Imagem 289">
          <a:extLst>
            <a:ext uri="{FF2B5EF4-FFF2-40B4-BE49-F238E27FC236}">
              <a16:creationId xmlns:a16="http://schemas.microsoft.com/office/drawing/2014/main" id="{56F8D6CC-D043-B874-2A74-40BB2B88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1" y="40205025"/>
          <a:ext cx="1123950" cy="1133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1733550</xdr:colOff>
      <xdr:row>210</xdr:row>
      <xdr:rowOff>180975</xdr:rowOff>
    </xdr:from>
    <xdr:to>
      <xdr:col>1</xdr:col>
      <xdr:colOff>2667130</xdr:colOff>
      <xdr:row>216</xdr:row>
      <xdr:rowOff>162082</xdr:rowOff>
    </xdr:to>
    <xdr:pic>
      <xdr:nvPicPr>
        <xdr:cNvPr id="291" name="Imagem 290">
          <a:extLst>
            <a:ext uri="{FF2B5EF4-FFF2-40B4-BE49-F238E27FC236}">
              <a16:creationId xmlns:a16="http://schemas.microsoft.com/office/drawing/2014/main" id="{BD07C058-9823-8345-A3B9-BEF313CAA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286000" y="40205025"/>
          <a:ext cx="933580" cy="1124107"/>
        </a:xfrm>
        <a:prstGeom prst="rect">
          <a:avLst/>
        </a:prstGeom>
      </xdr:spPr>
    </xdr:pic>
    <xdr:clientData/>
  </xdr:twoCellAnchor>
  <xdr:twoCellAnchor editAs="oneCell">
    <xdr:from>
      <xdr:col>1</xdr:col>
      <xdr:colOff>465402</xdr:colOff>
      <xdr:row>220</xdr:row>
      <xdr:rowOff>180974</xdr:rowOff>
    </xdr:from>
    <xdr:to>
      <xdr:col>1</xdr:col>
      <xdr:colOff>1636250</xdr:colOff>
      <xdr:row>227</xdr:row>
      <xdr:rowOff>28575</xdr:rowOff>
    </xdr:to>
    <xdr:pic>
      <xdr:nvPicPr>
        <xdr:cNvPr id="292" name="Imagem 291">
          <a:extLst>
            <a:ext uri="{FF2B5EF4-FFF2-40B4-BE49-F238E27FC236}">
              <a16:creationId xmlns:a16="http://schemas.microsoft.com/office/drawing/2014/main" id="{ABB229A1-E248-AFFC-3BB5-884AB249E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852" y="42110024"/>
          <a:ext cx="1170848" cy="1181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1695450</xdr:colOff>
      <xdr:row>220</xdr:row>
      <xdr:rowOff>66675</xdr:rowOff>
    </xdr:from>
    <xdr:to>
      <xdr:col>1</xdr:col>
      <xdr:colOff>2848136</xdr:colOff>
      <xdr:row>226</xdr:row>
      <xdr:rowOff>162098</xdr:rowOff>
    </xdr:to>
    <xdr:pic>
      <xdr:nvPicPr>
        <xdr:cNvPr id="293" name="Imagem 292">
          <a:extLst>
            <a:ext uri="{FF2B5EF4-FFF2-40B4-BE49-F238E27FC236}">
              <a16:creationId xmlns:a16="http://schemas.microsoft.com/office/drawing/2014/main" id="{F9B7ED7F-7E1D-8A6C-1942-408A56ED1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47900" y="41995725"/>
          <a:ext cx="1152686" cy="1238423"/>
        </a:xfrm>
        <a:prstGeom prst="rect">
          <a:avLst/>
        </a:prstGeom>
      </xdr:spPr>
    </xdr:pic>
    <xdr:clientData/>
  </xdr:twoCellAnchor>
  <xdr:twoCellAnchor editAs="oneCell">
    <xdr:from>
      <xdr:col>1</xdr:col>
      <xdr:colOff>361454</xdr:colOff>
      <xdr:row>234</xdr:row>
      <xdr:rowOff>9526</xdr:rowOff>
    </xdr:from>
    <xdr:to>
      <xdr:col>1</xdr:col>
      <xdr:colOff>1485089</xdr:colOff>
      <xdr:row>240</xdr:row>
      <xdr:rowOff>0</xdr:rowOff>
    </xdr:to>
    <xdr:pic>
      <xdr:nvPicPr>
        <xdr:cNvPr id="295" name="Imagem 294">
          <a:extLst>
            <a:ext uri="{FF2B5EF4-FFF2-40B4-BE49-F238E27FC236}">
              <a16:creationId xmlns:a16="http://schemas.microsoft.com/office/drawing/2014/main" id="{B04970B0-27DD-E06D-7ECB-8D0DF8CB4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904" y="44605576"/>
          <a:ext cx="1123635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1752600</xdr:colOff>
      <xdr:row>234</xdr:row>
      <xdr:rowOff>0</xdr:rowOff>
    </xdr:from>
    <xdr:to>
      <xdr:col>4</xdr:col>
      <xdr:colOff>524621</xdr:colOff>
      <xdr:row>239</xdr:row>
      <xdr:rowOff>162081</xdr:rowOff>
    </xdr:to>
    <xdr:pic>
      <xdr:nvPicPr>
        <xdr:cNvPr id="296" name="Imagem 295">
          <a:extLst>
            <a:ext uri="{FF2B5EF4-FFF2-40B4-BE49-F238E27FC236}">
              <a16:creationId xmlns:a16="http://schemas.microsoft.com/office/drawing/2014/main" id="{E3A921F8-F057-D14A-9594-773085B7A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305050" y="44596050"/>
          <a:ext cx="5344271" cy="1114581"/>
        </a:xfrm>
        <a:prstGeom prst="rect">
          <a:avLst/>
        </a:prstGeom>
      </xdr:spPr>
    </xdr:pic>
    <xdr:clientData/>
  </xdr:twoCellAnchor>
  <xdr:twoCellAnchor editAs="oneCell">
    <xdr:from>
      <xdr:col>1</xdr:col>
      <xdr:colOff>580678</xdr:colOff>
      <xdr:row>245</xdr:row>
      <xdr:rowOff>37517</xdr:rowOff>
    </xdr:from>
    <xdr:to>
      <xdr:col>1</xdr:col>
      <xdr:colOff>1695450</xdr:colOff>
      <xdr:row>251</xdr:row>
      <xdr:rowOff>19050</xdr:rowOff>
    </xdr:to>
    <xdr:pic>
      <xdr:nvPicPr>
        <xdr:cNvPr id="297" name="Imagem 296">
          <a:extLst>
            <a:ext uri="{FF2B5EF4-FFF2-40B4-BE49-F238E27FC236}">
              <a16:creationId xmlns:a16="http://schemas.microsoft.com/office/drawing/2014/main" id="{319FE8E0-C4FA-F4B9-5517-A3CBAD61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128" y="46729067"/>
          <a:ext cx="1114772" cy="1124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1847850</xdr:colOff>
      <xdr:row>244</xdr:row>
      <xdr:rowOff>180975</xdr:rowOff>
    </xdr:from>
    <xdr:to>
      <xdr:col>1</xdr:col>
      <xdr:colOff>2848115</xdr:colOff>
      <xdr:row>251</xdr:row>
      <xdr:rowOff>9687</xdr:rowOff>
    </xdr:to>
    <xdr:pic>
      <xdr:nvPicPr>
        <xdr:cNvPr id="298" name="Imagem 297">
          <a:extLst>
            <a:ext uri="{FF2B5EF4-FFF2-40B4-BE49-F238E27FC236}">
              <a16:creationId xmlns:a16="http://schemas.microsoft.com/office/drawing/2014/main" id="{D027FD5B-676E-77AF-A0E6-8D0C2EBF2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400300" y="46682025"/>
          <a:ext cx="1000265" cy="1162212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590552</xdr:colOff>
      <xdr:row>256</xdr:row>
      <xdr:rowOff>47625</xdr:rowOff>
    </xdr:from>
    <xdr:to>
      <xdr:col>1</xdr:col>
      <xdr:colOff>1763201</xdr:colOff>
      <xdr:row>262</xdr:row>
      <xdr:rowOff>87543</xdr:rowOff>
    </xdr:to>
    <xdr:pic>
      <xdr:nvPicPr>
        <xdr:cNvPr id="300" name="Imagem 299">
          <a:extLst>
            <a:ext uri="{FF2B5EF4-FFF2-40B4-BE49-F238E27FC236}">
              <a16:creationId xmlns:a16="http://schemas.microsoft.com/office/drawing/2014/main" id="{94894813-8383-DAC8-1EA3-F171A5693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2" y="48834675"/>
          <a:ext cx="1172649" cy="1182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1924050</xdr:colOff>
      <xdr:row>256</xdr:row>
      <xdr:rowOff>85725</xdr:rowOff>
    </xdr:from>
    <xdr:to>
      <xdr:col>1</xdr:col>
      <xdr:colOff>3038631</xdr:colOff>
      <xdr:row>262</xdr:row>
      <xdr:rowOff>47779</xdr:rowOff>
    </xdr:to>
    <xdr:pic>
      <xdr:nvPicPr>
        <xdr:cNvPr id="302" name="Imagem 301">
          <a:extLst>
            <a:ext uri="{FF2B5EF4-FFF2-40B4-BE49-F238E27FC236}">
              <a16:creationId xmlns:a16="http://schemas.microsoft.com/office/drawing/2014/main" id="{C9A686E7-C25E-E442-CCEF-56D9B73FA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476500" y="48872775"/>
          <a:ext cx="1114581" cy="1105054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267</xdr:row>
      <xdr:rowOff>38100</xdr:rowOff>
    </xdr:from>
    <xdr:to>
      <xdr:col>1</xdr:col>
      <xdr:colOff>1657616</xdr:colOff>
      <xdr:row>272</xdr:row>
      <xdr:rowOff>152400</xdr:rowOff>
    </xdr:to>
    <xdr:pic>
      <xdr:nvPicPr>
        <xdr:cNvPr id="305" name="Imagem 304">
          <a:extLst>
            <a:ext uri="{FF2B5EF4-FFF2-40B4-BE49-F238E27FC236}">
              <a16:creationId xmlns:a16="http://schemas.microsoft.com/office/drawing/2014/main" id="{A51EFE80-A827-EADB-EF27-6D54C02D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50920650"/>
          <a:ext cx="105754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1838325</xdr:colOff>
      <xdr:row>266</xdr:row>
      <xdr:rowOff>171450</xdr:rowOff>
    </xdr:from>
    <xdr:to>
      <xdr:col>1</xdr:col>
      <xdr:colOff>2876695</xdr:colOff>
      <xdr:row>273</xdr:row>
      <xdr:rowOff>162</xdr:rowOff>
    </xdr:to>
    <xdr:pic>
      <xdr:nvPicPr>
        <xdr:cNvPr id="307" name="Imagem 306">
          <a:extLst>
            <a:ext uri="{FF2B5EF4-FFF2-40B4-BE49-F238E27FC236}">
              <a16:creationId xmlns:a16="http://schemas.microsoft.com/office/drawing/2014/main" id="{64079E6A-8454-895F-747B-312717626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390775" y="50863500"/>
          <a:ext cx="1038370" cy="1162212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390527</xdr:colOff>
      <xdr:row>277</xdr:row>
      <xdr:rowOff>104776</xdr:rowOff>
    </xdr:from>
    <xdr:to>
      <xdr:col>1</xdr:col>
      <xdr:colOff>1485835</xdr:colOff>
      <xdr:row>283</xdr:row>
      <xdr:rowOff>66675</xdr:rowOff>
    </xdr:to>
    <xdr:pic>
      <xdr:nvPicPr>
        <xdr:cNvPr id="309" name="Imagem 308">
          <a:extLst>
            <a:ext uri="{FF2B5EF4-FFF2-40B4-BE49-F238E27FC236}">
              <a16:creationId xmlns:a16="http://schemas.microsoft.com/office/drawing/2014/main" id="{90868CAD-47F6-C5D9-5CCC-95FDD5AF8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7" y="52892326"/>
          <a:ext cx="1095308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2286000</xdr:colOff>
      <xdr:row>277</xdr:row>
      <xdr:rowOff>95250</xdr:rowOff>
    </xdr:from>
    <xdr:to>
      <xdr:col>2</xdr:col>
      <xdr:colOff>2295972</xdr:colOff>
      <xdr:row>283</xdr:row>
      <xdr:rowOff>95410</xdr:rowOff>
    </xdr:to>
    <xdr:pic>
      <xdr:nvPicPr>
        <xdr:cNvPr id="311" name="Imagem 310">
          <a:extLst>
            <a:ext uri="{FF2B5EF4-FFF2-40B4-BE49-F238E27FC236}">
              <a16:creationId xmlns:a16="http://schemas.microsoft.com/office/drawing/2014/main" id="{21893C0C-0B24-A2C1-7A30-D4252A427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838450" y="52882800"/>
          <a:ext cx="3200847" cy="114316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466726</xdr:colOff>
      <xdr:row>289</xdr:row>
      <xdr:rowOff>27425</xdr:rowOff>
    </xdr:from>
    <xdr:to>
      <xdr:col>1</xdr:col>
      <xdr:colOff>1685925</xdr:colOff>
      <xdr:row>295</xdr:row>
      <xdr:rowOff>114300</xdr:rowOff>
    </xdr:to>
    <xdr:pic>
      <xdr:nvPicPr>
        <xdr:cNvPr id="312" name="Imagem 311">
          <a:extLst>
            <a:ext uri="{FF2B5EF4-FFF2-40B4-BE49-F238E27FC236}">
              <a16:creationId xmlns:a16="http://schemas.microsoft.com/office/drawing/2014/main" id="{B9FAA9CB-5728-6C82-4148-D35827176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6" y="55100975"/>
          <a:ext cx="1219199" cy="122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2362200</xdr:colOff>
      <xdr:row>288</xdr:row>
      <xdr:rowOff>161925</xdr:rowOff>
    </xdr:from>
    <xdr:to>
      <xdr:col>2</xdr:col>
      <xdr:colOff>2429330</xdr:colOff>
      <xdr:row>295</xdr:row>
      <xdr:rowOff>47795</xdr:rowOff>
    </xdr:to>
    <xdr:pic>
      <xdr:nvPicPr>
        <xdr:cNvPr id="313" name="Imagem 312">
          <a:extLst>
            <a:ext uri="{FF2B5EF4-FFF2-40B4-BE49-F238E27FC236}">
              <a16:creationId xmlns:a16="http://schemas.microsoft.com/office/drawing/2014/main" id="{8BDEE4CF-EC51-3652-1839-CBA4BC0F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914650" y="55044975"/>
          <a:ext cx="3258005" cy="1219370"/>
        </a:xfrm>
        <a:prstGeom prst="rect">
          <a:avLst/>
        </a:prstGeom>
      </xdr:spPr>
    </xdr:pic>
    <xdr:clientData/>
  </xdr:twoCellAnchor>
  <xdr:twoCellAnchor editAs="oneCell">
    <xdr:from>
      <xdr:col>1</xdr:col>
      <xdr:colOff>496194</xdr:colOff>
      <xdr:row>300</xdr:row>
      <xdr:rowOff>161926</xdr:rowOff>
    </xdr:from>
    <xdr:to>
      <xdr:col>1</xdr:col>
      <xdr:colOff>1685925</xdr:colOff>
      <xdr:row>307</xdr:row>
      <xdr:rowOff>28575</xdr:rowOff>
    </xdr:to>
    <xdr:pic>
      <xdr:nvPicPr>
        <xdr:cNvPr id="315" name="Imagem 314">
          <a:extLst>
            <a:ext uri="{FF2B5EF4-FFF2-40B4-BE49-F238E27FC236}">
              <a16:creationId xmlns:a16="http://schemas.microsoft.com/office/drawing/2014/main" id="{63F26AD3-E7C7-7095-512D-92522B383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644" y="57330976"/>
          <a:ext cx="1189731" cy="120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2333625</xdr:colOff>
      <xdr:row>300</xdr:row>
      <xdr:rowOff>76200</xdr:rowOff>
    </xdr:from>
    <xdr:to>
      <xdr:col>2</xdr:col>
      <xdr:colOff>2610334</xdr:colOff>
      <xdr:row>306</xdr:row>
      <xdr:rowOff>152570</xdr:rowOff>
    </xdr:to>
    <xdr:pic>
      <xdr:nvPicPr>
        <xdr:cNvPr id="316" name="Imagem 315">
          <a:extLst>
            <a:ext uri="{FF2B5EF4-FFF2-40B4-BE49-F238E27FC236}">
              <a16:creationId xmlns:a16="http://schemas.microsoft.com/office/drawing/2014/main" id="{7B1BAFCE-503D-C034-D689-63DD5CB9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886075" y="57245250"/>
          <a:ext cx="3467584" cy="1219370"/>
        </a:xfrm>
        <a:prstGeom prst="rect">
          <a:avLst/>
        </a:prstGeom>
      </xdr:spPr>
    </xdr:pic>
    <xdr:clientData/>
  </xdr:twoCellAnchor>
  <xdr:twoCellAnchor editAs="oneCell">
    <xdr:from>
      <xdr:col>1</xdr:col>
      <xdr:colOff>617119</xdr:colOff>
      <xdr:row>312</xdr:row>
      <xdr:rowOff>123825</xdr:rowOff>
    </xdr:from>
    <xdr:to>
      <xdr:col>1</xdr:col>
      <xdr:colOff>1762124</xdr:colOff>
      <xdr:row>318</xdr:row>
      <xdr:rowOff>123825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B51D18B9-2FFB-7433-202C-A2E72311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569" y="59578875"/>
          <a:ext cx="114500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2438400</xdr:colOff>
      <xdr:row>312</xdr:row>
      <xdr:rowOff>123825</xdr:rowOff>
    </xdr:from>
    <xdr:to>
      <xdr:col>2</xdr:col>
      <xdr:colOff>2591267</xdr:colOff>
      <xdr:row>318</xdr:row>
      <xdr:rowOff>152564</xdr:rowOff>
    </xdr:to>
    <xdr:pic>
      <xdr:nvPicPr>
        <xdr:cNvPr id="318" name="Imagem 317">
          <a:extLst>
            <a:ext uri="{FF2B5EF4-FFF2-40B4-BE49-F238E27FC236}">
              <a16:creationId xmlns:a16="http://schemas.microsoft.com/office/drawing/2014/main" id="{3A4C5500-C141-40E9-C47C-13BDD48A9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990850" y="59578875"/>
          <a:ext cx="3343742" cy="1171739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324</xdr:row>
      <xdr:rowOff>152400</xdr:rowOff>
    </xdr:from>
    <xdr:to>
      <xdr:col>1</xdr:col>
      <xdr:colOff>1783198</xdr:colOff>
      <xdr:row>330</xdr:row>
      <xdr:rowOff>161925</xdr:rowOff>
    </xdr:to>
    <xdr:pic>
      <xdr:nvPicPr>
        <xdr:cNvPr id="319" name="Imagem 318">
          <a:extLst>
            <a:ext uri="{FF2B5EF4-FFF2-40B4-BE49-F238E27FC236}">
              <a16:creationId xmlns:a16="http://schemas.microsoft.com/office/drawing/2014/main" id="{601880BC-2B12-AF52-1BF0-62332426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1" y="61893450"/>
          <a:ext cx="1154547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2381250</xdr:colOff>
      <xdr:row>324</xdr:row>
      <xdr:rowOff>104775</xdr:rowOff>
    </xdr:from>
    <xdr:to>
      <xdr:col>6</xdr:col>
      <xdr:colOff>324650</xdr:colOff>
      <xdr:row>330</xdr:row>
      <xdr:rowOff>143040</xdr:rowOff>
    </xdr:to>
    <xdr:pic>
      <xdr:nvPicPr>
        <xdr:cNvPr id="320" name="Imagem 319">
          <a:extLst>
            <a:ext uri="{FF2B5EF4-FFF2-40B4-BE49-F238E27FC236}">
              <a16:creationId xmlns:a16="http://schemas.microsoft.com/office/drawing/2014/main" id="{5CDEB86D-9A52-751A-20B2-01F167F78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933700" y="61845825"/>
          <a:ext cx="5734850" cy="1181265"/>
        </a:xfrm>
        <a:prstGeom prst="rect">
          <a:avLst/>
        </a:prstGeom>
      </xdr:spPr>
    </xdr:pic>
    <xdr:clientData/>
  </xdr:twoCellAnchor>
  <xdr:twoCellAnchor editAs="oneCell">
    <xdr:from>
      <xdr:col>1</xdr:col>
      <xdr:colOff>646874</xdr:colOff>
      <xdr:row>335</xdr:row>
      <xdr:rowOff>123825</xdr:rowOff>
    </xdr:from>
    <xdr:to>
      <xdr:col>1</xdr:col>
      <xdr:colOff>1798837</xdr:colOff>
      <xdr:row>341</xdr:row>
      <xdr:rowOff>142875</xdr:rowOff>
    </xdr:to>
    <xdr:pic>
      <xdr:nvPicPr>
        <xdr:cNvPr id="322" name="Imagem 321">
          <a:extLst>
            <a:ext uri="{FF2B5EF4-FFF2-40B4-BE49-F238E27FC236}">
              <a16:creationId xmlns:a16="http://schemas.microsoft.com/office/drawing/2014/main" id="{B711137C-9435-285F-4987-A29346EF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324" y="63960375"/>
          <a:ext cx="1151963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2343150</xdr:colOff>
      <xdr:row>335</xdr:row>
      <xdr:rowOff>37572</xdr:rowOff>
    </xdr:from>
    <xdr:to>
      <xdr:col>2</xdr:col>
      <xdr:colOff>2667001</xdr:colOff>
      <xdr:row>341</xdr:row>
      <xdr:rowOff>152574</xdr:rowOff>
    </xdr:to>
    <xdr:pic>
      <xdr:nvPicPr>
        <xdr:cNvPr id="324" name="Imagem 323">
          <a:extLst>
            <a:ext uri="{FF2B5EF4-FFF2-40B4-BE49-F238E27FC236}">
              <a16:creationId xmlns:a16="http://schemas.microsoft.com/office/drawing/2014/main" id="{6ABC7A54-675D-9385-B997-B80795CE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895600" y="63874122"/>
          <a:ext cx="3514726" cy="1258002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685800</xdr:colOff>
      <xdr:row>345</xdr:row>
      <xdr:rowOff>114300</xdr:rowOff>
    </xdr:from>
    <xdr:to>
      <xdr:col>1</xdr:col>
      <xdr:colOff>1905000</xdr:colOff>
      <xdr:row>352</xdr:row>
      <xdr:rowOff>10676</xdr:rowOff>
    </xdr:to>
    <xdr:pic>
      <xdr:nvPicPr>
        <xdr:cNvPr id="325" name="Imagem 324">
          <a:extLst>
            <a:ext uri="{FF2B5EF4-FFF2-40B4-BE49-F238E27FC236}">
              <a16:creationId xmlns:a16="http://schemas.microsoft.com/office/drawing/2014/main" id="{2EA3234C-1A8B-6A09-0315-4DEB8FDB6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65855850"/>
          <a:ext cx="1219200" cy="122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2447925</xdr:colOff>
      <xdr:row>345</xdr:row>
      <xdr:rowOff>78014</xdr:rowOff>
    </xdr:from>
    <xdr:to>
      <xdr:col>2</xdr:col>
      <xdr:colOff>790770</xdr:colOff>
      <xdr:row>352</xdr:row>
      <xdr:rowOff>38265</xdr:rowOff>
    </xdr:to>
    <xdr:pic>
      <xdr:nvPicPr>
        <xdr:cNvPr id="326" name="Imagem 325">
          <a:extLst>
            <a:ext uri="{FF2B5EF4-FFF2-40B4-BE49-F238E27FC236}">
              <a16:creationId xmlns:a16="http://schemas.microsoft.com/office/drawing/2014/main" id="{28E9998F-5D3F-6E04-6665-615C1AEEC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000375" y="65819564"/>
          <a:ext cx="1533720" cy="1293751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2619375</xdr:colOff>
      <xdr:row>356</xdr:row>
      <xdr:rowOff>33540</xdr:rowOff>
    </xdr:from>
    <xdr:to>
      <xdr:col>3</xdr:col>
      <xdr:colOff>314798</xdr:colOff>
      <xdr:row>363</xdr:row>
      <xdr:rowOff>39616</xdr:rowOff>
    </xdr:to>
    <xdr:pic>
      <xdr:nvPicPr>
        <xdr:cNvPr id="329" name="Imagem 328">
          <a:extLst>
            <a:ext uri="{FF2B5EF4-FFF2-40B4-BE49-F238E27FC236}">
              <a16:creationId xmlns:a16="http://schemas.microsoft.com/office/drawing/2014/main" id="{4FC0C992-AE3F-D41E-8678-CC0D67661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171825" y="67870590"/>
          <a:ext cx="3658073" cy="133957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666751</xdr:colOff>
      <xdr:row>356</xdr:row>
      <xdr:rowOff>142875</xdr:rowOff>
    </xdr:from>
    <xdr:to>
      <xdr:col>1</xdr:col>
      <xdr:colOff>1849923</xdr:colOff>
      <xdr:row>362</xdr:row>
      <xdr:rowOff>180975</xdr:rowOff>
    </xdr:to>
    <xdr:pic>
      <xdr:nvPicPr>
        <xdr:cNvPr id="330" name="Imagem 329">
          <a:extLst>
            <a:ext uri="{FF2B5EF4-FFF2-40B4-BE49-F238E27FC236}">
              <a16:creationId xmlns:a16="http://schemas.microsoft.com/office/drawing/2014/main" id="{C1B50447-D6E0-C4F2-2BB6-9B19AE15D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1" y="67979925"/>
          <a:ext cx="1183172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704850</xdr:colOff>
      <xdr:row>367</xdr:row>
      <xdr:rowOff>133350</xdr:rowOff>
    </xdr:from>
    <xdr:to>
      <xdr:col>1</xdr:col>
      <xdr:colOff>1958775</xdr:colOff>
      <xdr:row>374</xdr:row>
      <xdr:rowOff>64756</xdr:rowOff>
    </xdr:to>
    <xdr:pic>
      <xdr:nvPicPr>
        <xdr:cNvPr id="331" name="Imagem 330">
          <a:extLst>
            <a:ext uri="{FF2B5EF4-FFF2-40B4-BE49-F238E27FC236}">
              <a16:creationId xmlns:a16="http://schemas.microsoft.com/office/drawing/2014/main" id="{342DE0A8-64F6-D8FA-5AF0-50B226840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0065900"/>
          <a:ext cx="1253925" cy="126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2743199</xdr:colOff>
      <xdr:row>367</xdr:row>
      <xdr:rowOff>13671</xdr:rowOff>
    </xdr:from>
    <xdr:to>
      <xdr:col>2</xdr:col>
      <xdr:colOff>781049</xdr:colOff>
      <xdr:row>374</xdr:row>
      <xdr:rowOff>47795</xdr:rowOff>
    </xdr:to>
    <xdr:pic>
      <xdr:nvPicPr>
        <xdr:cNvPr id="332" name="Imagem 331">
          <a:extLst>
            <a:ext uri="{FF2B5EF4-FFF2-40B4-BE49-F238E27FC236}">
              <a16:creationId xmlns:a16="http://schemas.microsoft.com/office/drawing/2014/main" id="{95DDB59E-7673-8F27-DD4A-E92F2296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295649" y="69946221"/>
          <a:ext cx="1228725" cy="1367624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379</xdr:row>
      <xdr:rowOff>0</xdr:rowOff>
    </xdr:from>
    <xdr:to>
      <xdr:col>1</xdr:col>
      <xdr:colOff>1847850</xdr:colOff>
      <xdr:row>385</xdr:row>
      <xdr:rowOff>67659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4BF0C3ED-6D06-D0C2-9F99-2BF3FC166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72218550"/>
          <a:ext cx="1200150" cy="1210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2743199</xdr:colOff>
      <xdr:row>378</xdr:row>
      <xdr:rowOff>162874</xdr:rowOff>
    </xdr:from>
    <xdr:to>
      <xdr:col>2</xdr:col>
      <xdr:colOff>933449</xdr:colOff>
      <xdr:row>385</xdr:row>
      <xdr:rowOff>85886</xdr:rowOff>
    </xdr:to>
    <xdr:pic>
      <xdr:nvPicPr>
        <xdr:cNvPr id="334" name="Imagem 333">
          <a:extLst>
            <a:ext uri="{FF2B5EF4-FFF2-40B4-BE49-F238E27FC236}">
              <a16:creationId xmlns:a16="http://schemas.microsoft.com/office/drawing/2014/main" id="{504D04EB-1969-1BC5-5975-A50CC089A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295649" y="72190924"/>
          <a:ext cx="1381125" cy="1256512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389</xdr:row>
      <xdr:rowOff>142875</xdr:rowOff>
    </xdr:from>
    <xdr:to>
      <xdr:col>1</xdr:col>
      <xdr:colOff>1789395</xdr:colOff>
      <xdr:row>396</xdr:row>
      <xdr:rowOff>57150</xdr:rowOff>
    </xdr:to>
    <xdr:pic>
      <xdr:nvPicPr>
        <xdr:cNvPr id="335" name="Imagem 334">
          <a:extLst>
            <a:ext uri="{FF2B5EF4-FFF2-40B4-BE49-F238E27FC236}">
              <a16:creationId xmlns:a16="http://schemas.microsoft.com/office/drawing/2014/main" id="{7D61FE6C-9709-7478-4FD4-B6E230C2A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74266425"/>
          <a:ext cx="1236944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2924175</xdr:colOff>
      <xdr:row>389</xdr:row>
      <xdr:rowOff>171304</xdr:rowOff>
    </xdr:from>
    <xdr:to>
      <xdr:col>2</xdr:col>
      <xdr:colOff>1047924</xdr:colOff>
      <xdr:row>395</xdr:row>
      <xdr:rowOff>181128</xdr:rowOff>
    </xdr:to>
    <xdr:pic>
      <xdr:nvPicPr>
        <xdr:cNvPr id="336" name="Imagem 335">
          <a:extLst>
            <a:ext uri="{FF2B5EF4-FFF2-40B4-BE49-F238E27FC236}">
              <a16:creationId xmlns:a16="http://schemas.microsoft.com/office/drawing/2014/main" id="{4BDB53E6-4C23-610C-A90E-CF522E0E0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476625" y="74294854"/>
          <a:ext cx="1314624" cy="1152824"/>
        </a:xfrm>
        <a:prstGeom prst="rect">
          <a:avLst/>
        </a:prstGeom>
      </xdr:spPr>
    </xdr:pic>
    <xdr:clientData/>
  </xdr:twoCellAnchor>
  <xdr:twoCellAnchor editAs="oneCell">
    <xdr:from>
      <xdr:col>1</xdr:col>
      <xdr:colOff>590549</xdr:colOff>
      <xdr:row>400</xdr:row>
      <xdr:rowOff>123825</xdr:rowOff>
    </xdr:from>
    <xdr:to>
      <xdr:col>1</xdr:col>
      <xdr:colOff>1733550</xdr:colOff>
      <xdr:row>406</xdr:row>
      <xdr:rowOff>133835</xdr:rowOff>
    </xdr:to>
    <xdr:pic>
      <xdr:nvPicPr>
        <xdr:cNvPr id="338" name="Imagem 337">
          <a:extLst>
            <a:ext uri="{FF2B5EF4-FFF2-40B4-BE49-F238E27FC236}">
              <a16:creationId xmlns:a16="http://schemas.microsoft.com/office/drawing/2014/main" id="{CF64BDE1-CFF0-0349-2CC4-C61C31C0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9" y="76342875"/>
          <a:ext cx="1143001" cy="115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2886075</xdr:colOff>
      <xdr:row>400</xdr:row>
      <xdr:rowOff>28575</xdr:rowOff>
    </xdr:from>
    <xdr:to>
      <xdr:col>2</xdr:col>
      <xdr:colOff>1105086</xdr:colOff>
      <xdr:row>406</xdr:row>
      <xdr:rowOff>154473</xdr:rowOff>
    </xdr:to>
    <xdr:pic>
      <xdr:nvPicPr>
        <xdr:cNvPr id="339" name="Imagem 338">
          <a:extLst>
            <a:ext uri="{FF2B5EF4-FFF2-40B4-BE49-F238E27FC236}">
              <a16:creationId xmlns:a16="http://schemas.microsoft.com/office/drawing/2014/main" id="{09AAF5DC-054F-B752-751F-5E3B5847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438525" y="76247625"/>
          <a:ext cx="1409886" cy="1268898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411</xdr:row>
      <xdr:rowOff>114301</xdr:rowOff>
    </xdr:from>
    <xdr:to>
      <xdr:col>1</xdr:col>
      <xdr:colOff>1955934</xdr:colOff>
      <xdr:row>420</xdr:row>
      <xdr:rowOff>38535</xdr:rowOff>
    </xdr:to>
    <xdr:pic>
      <xdr:nvPicPr>
        <xdr:cNvPr id="340" name="Imagem 339">
          <a:extLst>
            <a:ext uri="{FF2B5EF4-FFF2-40B4-BE49-F238E27FC236}">
              <a16:creationId xmlns:a16="http://schemas.microsoft.com/office/drawing/2014/main" id="{9232697B-0BC8-FFA0-E191-F21BC9FC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8428851"/>
          <a:ext cx="1641609" cy="1638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2949526</xdr:colOff>
      <xdr:row>411</xdr:row>
      <xdr:rowOff>66675</xdr:rowOff>
    </xdr:from>
    <xdr:to>
      <xdr:col>4</xdr:col>
      <xdr:colOff>552863</xdr:colOff>
      <xdr:row>420</xdr:row>
      <xdr:rowOff>57319</xdr:rowOff>
    </xdr:to>
    <xdr:pic>
      <xdr:nvPicPr>
        <xdr:cNvPr id="341" name="Imagem 340">
          <a:extLst>
            <a:ext uri="{FF2B5EF4-FFF2-40B4-BE49-F238E27FC236}">
              <a16:creationId xmlns:a16="http://schemas.microsoft.com/office/drawing/2014/main" id="{F5BC24BD-56C9-4651-FC40-CD78DA01F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501976" y="78381225"/>
          <a:ext cx="4175587" cy="1705144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423</xdr:row>
      <xdr:rowOff>104775</xdr:rowOff>
    </xdr:from>
    <xdr:to>
      <xdr:col>1</xdr:col>
      <xdr:colOff>2081775</xdr:colOff>
      <xdr:row>431</xdr:row>
      <xdr:rowOff>161925</xdr:rowOff>
    </xdr:to>
    <xdr:pic>
      <xdr:nvPicPr>
        <xdr:cNvPr id="342" name="Imagem 341">
          <a:extLst>
            <a:ext uri="{FF2B5EF4-FFF2-40B4-BE49-F238E27FC236}">
              <a16:creationId xmlns:a16="http://schemas.microsoft.com/office/drawing/2014/main" id="{9A053B32-7178-5B85-5DDC-07127E7E4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80705325"/>
          <a:ext cx="15674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771524</xdr:colOff>
      <xdr:row>436</xdr:row>
      <xdr:rowOff>173618</xdr:rowOff>
    </xdr:from>
    <xdr:to>
      <xdr:col>1</xdr:col>
      <xdr:colOff>2006319</xdr:colOff>
      <xdr:row>443</xdr:row>
      <xdr:rowOff>85725</xdr:rowOff>
    </xdr:to>
    <xdr:pic>
      <xdr:nvPicPr>
        <xdr:cNvPr id="343" name="Imagem 342">
          <a:extLst>
            <a:ext uri="{FF2B5EF4-FFF2-40B4-BE49-F238E27FC236}">
              <a16:creationId xmlns:a16="http://schemas.microsoft.com/office/drawing/2014/main" id="{5A4F9F16-D464-B19E-31CE-9F5FB727C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4" y="83250668"/>
          <a:ext cx="1234795" cy="124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2790825</xdr:colOff>
      <xdr:row>436</xdr:row>
      <xdr:rowOff>151821</xdr:rowOff>
    </xdr:from>
    <xdr:to>
      <xdr:col>3</xdr:col>
      <xdr:colOff>247650</xdr:colOff>
      <xdr:row>443</xdr:row>
      <xdr:rowOff>47795</xdr:rowOff>
    </xdr:to>
    <xdr:pic>
      <xdr:nvPicPr>
        <xdr:cNvPr id="344" name="Imagem 343">
          <a:extLst>
            <a:ext uri="{FF2B5EF4-FFF2-40B4-BE49-F238E27FC236}">
              <a16:creationId xmlns:a16="http://schemas.microsoft.com/office/drawing/2014/main" id="{39D9D9D2-6CD8-7712-CA3A-2D4303E95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343275" y="83228871"/>
          <a:ext cx="3419475" cy="1229474"/>
        </a:xfrm>
        <a:prstGeom prst="rect">
          <a:avLst/>
        </a:prstGeom>
      </xdr:spPr>
    </xdr:pic>
    <xdr:clientData/>
  </xdr:twoCellAnchor>
  <xdr:twoCellAnchor editAs="oneCell">
    <xdr:from>
      <xdr:col>1</xdr:col>
      <xdr:colOff>761835</xdr:colOff>
      <xdr:row>448</xdr:row>
      <xdr:rowOff>114300</xdr:rowOff>
    </xdr:from>
    <xdr:to>
      <xdr:col>1</xdr:col>
      <xdr:colOff>1970451</xdr:colOff>
      <xdr:row>455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47A2BBE8-0346-F6FA-BF0F-32B7D22E2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285" y="89668350"/>
          <a:ext cx="120861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2762251</xdr:colOff>
      <xdr:row>448</xdr:row>
      <xdr:rowOff>164733</xdr:rowOff>
    </xdr:from>
    <xdr:to>
      <xdr:col>3</xdr:col>
      <xdr:colOff>286211</xdr:colOff>
      <xdr:row>455</xdr:row>
      <xdr:rowOff>154</xdr:rowOff>
    </xdr:to>
    <xdr:pic>
      <xdr:nvPicPr>
        <xdr:cNvPr id="350" name="Imagem 349">
          <a:extLst>
            <a:ext uri="{FF2B5EF4-FFF2-40B4-BE49-F238E27FC236}">
              <a16:creationId xmlns:a16="http://schemas.microsoft.com/office/drawing/2014/main" id="{A30DA742-FFFB-2806-6B5F-303C53523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314701" y="89718783"/>
          <a:ext cx="3486610" cy="1168921"/>
        </a:xfrm>
        <a:prstGeom prst="rect">
          <a:avLst/>
        </a:prstGeom>
      </xdr:spPr>
    </xdr:pic>
    <xdr:clientData/>
  </xdr:twoCellAnchor>
  <xdr:twoCellAnchor editAs="oneCell">
    <xdr:from>
      <xdr:col>1</xdr:col>
      <xdr:colOff>895748</xdr:colOff>
      <xdr:row>461</xdr:row>
      <xdr:rowOff>57151</xdr:rowOff>
    </xdr:from>
    <xdr:to>
      <xdr:col>1</xdr:col>
      <xdr:colOff>2028825</xdr:colOff>
      <xdr:row>467</xdr:row>
      <xdr:rowOff>57150</xdr:rowOff>
    </xdr:to>
    <xdr:pic>
      <xdr:nvPicPr>
        <xdr:cNvPr id="352" name="Imagem 351">
          <a:extLst>
            <a:ext uri="{FF2B5EF4-FFF2-40B4-BE49-F238E27FC236}">
              <a16:creationId xmlns:a16="http://schemas.microsoft.com/office/drawing/2014/main" id="{6667B769-946D-B889-B183-125D3A9AC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198" y="92087701"/>
          <a:ext cx="1133077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2937225</xdr:colOff>
      <xdr:row>460</xdr:row>
      <xdr:rowOff>152400</xdr:rowOff>
    </xdr:from>
    <xdr:to>
      <xdr:col>3</xdr:col>
      <xdr:colOff>371923</xdr:colOff>
      <xdr:row>467</xdr:row>
      <xdr:rowOff>133350</xdr:rowOff>
    </xdr:to>
    <xdr:pic>
      <xdr:nvPicPr>
        <xdr:cNvPr id="353" name="Imagem 352">
          <a:extLst>
            <a:ext uri="{FF2B5EF4-FFF2-40B4-BE49-F238E27FC236}">
              <a16:creationId xmlns:a16="http://schemas.microsoft.com/office/drawing/2014/main" id="{8EBEF813-1D30-105B-0F8F-23B415A2C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489675" y="91992450"/>
          <a:ext cx="3397348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833322</xdr:colOff>
      <xdr:row>473</xdr:row>
      <xdr:rowOff>104775</xdr:rowOff>
    </xdr:from>
    <xdr:to>
      <xdr:col>1</xdr:col>
      <xdr:colOff>2032496</xdr:colOff>
      <xdr:row>479</xdr:row>
      <xdr:rowOff>171450</xdr:rowOff>
    </xdr:to>
    <xdr:pic>
      <xdr:nvPicPr>
        <xdr:cNvPr id="354" name="Imagem 353">
          <a:extLst>
            <a:ext uri="{FF2B5EF4-FFF2-40B4-BE49-F238E27FC236}">
              <a16:creationId xmlns:a16="http://schemas.microsoft.com/office/drawing/2014/main" id="{A2469284-ADCF-D0E9-20B3-C026384E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772" y="94421325"/>
          <a:ext cx="1199174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2499520</xdr:colOff>
      <xdr:row>473</xdr:row>
      <xdr:rowOff>76200</xdr:rowOff>
    </xdr:from>
    <xdr:to>
      <xdr:col>4</xdr:col>
      <xdr:colOff>238689</xdr:colOff>
      <xdr:row>479</xdr:row>
      <xdr:rowOff>180976</xdr:rowOff>
    </xdr:to>
    <xdr:pic>
      <xdr:nvPicPr>
        <xdr:cNvPr id="355" name="Imagem 354">
          <a:extLst>
            <a:ext uri="{FF2B5EF4-FFF2-40B4-BE49-F238E27FC236}">
              <a16:creationId xmlns:a16="http://schemas.microsoft.com/office/drawing/2014/main" id="{4F553CB9-E98D-7957-3488-9D486D756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051970" y="94392750"/>
          <a:ext cx="4311419" cy="1247776"/>
        </a:xfrm>
        <a:prstGeom prst="rect">
          <a:avLst/>
        </a:prstGeom>
      </xdr:spPr>
    </xdr:pic>
    <xdr:clientData/>
  </xdr:twoCellAnchor>
  <xdr:twoCellAnchor editAs="oneCell">
    <xdr:from>
      <xdr:col>1</xdr:col>
      <xdr:colOff>732518</xdr:colOff>
      <xdr:row>485</xdr:row>
      <xdr:rowOff>133352</xdr:rowOff>
    </xdr:from>
    <xdr:to>
      <xdr:col>1</xdr:col>
      <xdr:colOff>2054440</xdr:colOff>
      <xdr:row>492</xdr:row>
      <xdr:rowOff>133350</xdr:rowOff>
    </xdr:to>
    <xdr:pic>
      <xdr:nvPicPr>
        <xdr:cNvPr id="357" name="Imagem 356">
          <a:extLst>
            <a:ext uri="{FF2B5EF4-FFF2-40B4-BE49-F238E27FC236}">
              <a16:creationId xmlns:a16="http://schemas.microsoft.com/office/drawing/2014/main" id="{3F169CA9-6F2E-4185-11C6-13E07BA4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68" y="96735902"/>
          <a:ext cx="1321922" cy="1333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2468214</xdr:colOff>
      <xdr:row>485</xdr:row>
      <xdr:rowOff>114299</xdr:rowOff>
    </xdr:from>
    <xdr:to>
      <xdr:col>4</xdr:col>
      <xdr:colOff>172007</xdr:colOff>
      <xdr:row>492</xdr:row>
      <xdr:rowOff>66674</xdr:rowOff>
    </xdr:to>
    <xdr:pic>
      <xdr:nvPicPr>
        <xdr:cNvPr id="358" name="Imagem 357">
          <a:extLst>
            <a:ext uri="{FF2B5EF4-FFF2-40B4-BE49-F238E27FC236}">
              <a16:creationId xmlns:a16="http://schemas.microsoft.com/office/drawing/2014/main" id="{DECAC652-F365-D4A0-AF54-A240562B4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020664" y="96716849"/>
          <a:ext cx="4276043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933986</xdr:colOff>
      <xdr:row>497</xdr:row>
      <xdr:rowOff>133351</xdr:rowOff>
    </xdr:from>
    <xdr:to>
      <xdr:col>1</xdr:col>
      <xdr:colOff>2078990</xdr:colOff>
      <xdr:row>503</xdr:row>
      <xdr:rowOff>133350</xdr:rowOff>
    </xdr:to>
    <xdr:pic>
      <xdr:nvPicPr>
        <xdr:cNvPr id="360" name="Imagem 359">
          <a:extLst>
            <a:ext uri="{FF2B5EF4-FFF2-40B4-BE49-F238E27FC236}">
              <a16:creationId xmlns:a16="http://schemas.microsoft.com/office/drawing/2014/main" id="{921455F7-2010-E754-8127-B7087EFA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436" y="99021901"/>
          <a:ext cx="1145004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2663786</xdr:colOff>
      <xdr:row>497</xdr:row>
      <xdr:rowOff>66674</xdr:rowOff>
    </xdr:from>
    <xdr:to>
      <xdr:col>3</xdr:col>
      <xdr:colOff>391014</xdr:colOff>
      <xdr:row>503</xdr:row>
      <xdr:rowOff>190499</xdr:rowOff>
    </xdr:to>
    <xdr:pic>
      <xdr:nvPicPr>
        <xdr:cNvPr id="361" name="Imagem 360">
          <a:extLst>
            <a:ext uri="{FF2B5EF4-FFF2-40B4-BE49-F238E27FC236}">
              <a16:creationId xmlns:a16="http://schemas.microsoft.com/office/drawing/2014/main" id="{D4D4FFEB-ED67-7684-84DC-785C50C41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216236" y="98955224"/>
          <a:ext cx="3689878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506</xdr:row>
      <xdr:rowOff>114300</xdr:rowOff>
    </xdr:from>
    <xdr:to>
      <xdr:col>1</xdr:col>
      <xdr:colOff>2333625</xdr:colOff>
      <xdr:row>516</xdr:row>
      <xdr:rowOff>110963</xdr:rowOff>
    </xdr:to>
    <xdr:pic>
      <xdr:nvPicPr>
        <xdr:cNvPr id="362" name="Imagem 361">
          <a:extLst>
            <a:ext uri="{FF2B5EF4-FFF2-40B4-BE49-F238E27FC236}">
              <a16:creationId xmlns:a16="http://schemas.microsoft.com/office/drawing/2014/main" id="{AA5584DE-FDBF-3061-B3FD-A969AFFD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6" y="100717350"/>
          <a:ext cx="1904999" cy="1901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933451</xdr:colOff>
      <xdr:row>521</xdr:row>
      <xdr:rowOff>180591</xdr:rowOff>
    </xdr:from>
    <xdr:to>
      <xdr:col>1</xdr:col>
      <xdr:colOff>2228850</xdr:colOff>
      <xdr:row>528</xdr:row>
      <xdr:rowOff>140222</xdr:rowOff>
    </xdr:to>
    <xdr:pic>
      <xdr:nvPicPr>
        <xdr:cNvPr id="363" name="Imagem 362">
          <a:extLst>
            <a:ext uri="{FF2B5EF4-FFF2-40B4-BE49-F238E27FC236}">
              <a16:creationId xmlns:a16="http://schemas.microsoft.com/office/drawing/2014/main" id="{4EEAD583-2EA4-BD46-F621-15BF9610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03641141"/>
          <a:ext cx="1295399" cy="1293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521</xdr:row>
      <xdr:rowOff>73899</xdr:rowOff>
    </xdr:from>
    <xdr:to>
      <xdr:col>4</xdr:col>
      <xdr:colOff>171890</xdr:colOff>
      <xdr:row>528</xdr:row>
      <xdr:rowOff>114471</xdr:rowOff>
    </xdr:to>
    <xdr:pic>
      <xdr:nvPicPr>
        <xdr:cNvPr id="364" name="Imagem 363">
          <a:extLst>
            <a:ext uri="{FF2B5EF4-FFF2-40B4-BE49-F238E27FC236}">
              <a16:creationId xmlns:a16="http://schemas.microsoft.com/office/drawing/2014/main" id="{DE350E2F-B3C7-86A1-10B1-00293E1A7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743325" y="103534449"/>
          <a:ext cx="3553265" cy="1374072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838201</xdr:colOff>
      <xdr:row>532</xdr:row>
      <xdr:rowOff>112882</xdr:rowOff>
    </xdr:from>
    <xdr:to>
      <xdr:col>1</xdr:col>
      <xdr:colOff>2200275</xdr:colOff>
      <xdr:row>539</xdr:row>
      <xdr:rowOff>153383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78DEDB7-58CA-1B6D-7951-959C9FFD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1" y="105668932"/>
          <a:ext cx="1362074" cy="1374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2971801</xdr:colOff>
      <xdr:row>532</xdr:row>
      <xdr:rowOff>76201</xdr:rowOff>
    </xdr:from>
    <xdr:to>
      <xdr:col>2</xdr:col>
      <xdr:colOff>1219200</xdr:colOff>
      <xdr:row>539</xdr:row>
      <xdr:rowOff>180975</xdr:rowOff>
    </xdr:to>
    <xdr:pic>
      <xdr:nvPicPr>
        <xdr:cNvPr id="366" name="Imagem 365">
          <a:extLst>
            <a:ext uri="{FF2B5EF4-FFF2-40B4-BE49-F238E27FC236}">
              <a16:creationId xmlns:a16="http://schemas.microsoft.com/office/drawing/2014/main" id="{31704D68-05DC-05E8-F5EF-0DBE4E0CC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1" y="105632251"/>
          <a:ext cx="1438274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952500</xdr:colOff>
      <xdr:row>565</xdr:row>
      <xdr:rowOff>152399</xdr:rowOff>
    </xdr:from>
    <xdr:to>
      <xdr:col>1</xdr:col>
      <xdr:colOff>2104464</xdr:colOff>
      <xdr:row>571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49AA7E3-9DC5-AA48-E01E-1A7778025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7803949"/>
          <a:ext cx="1151964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3162301</xdr:colOff>
      <xdr:row>565</xdr:row>
      <xdr:rowOff>114301</xdr:rowOff>
    </xdr:from>
    <xdr:to>
      <xdr:col>2</xdr:col>
      <xdr:colOff>1152526</xdr:colOff>
      <xdr:row>571</xdr:row>
      <xdr:rowOff>152401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7C792CD-0910-7250-A7C6-5C925E5C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1" y="107765851"/>
          <a:ext cx="11811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961281</xdr:colOff>
      <xdr:row>577</xdr:row>
      <xdr:rowOff>104776</xdr:rowOff>
    </xdr:from>
    <xdr:to>
      <xdr:col>1</xdr:col>
      <xdr:colOff>2056590</xdr:colOff>
      <xdr:row>583</xdr:row>
      <xdr:rowOff>66676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FA5284-82C9-CFBE-DF6D-E11EDFE68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731" y="110042326"/>
          <a:ext cx="1095309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2457450</xdr:colOff>
      <xdr:row>577</xdr:row>
      <xdr:rowOff>76200</xdr:rowOff>
    </xdr:from>
    <xdr:to>
      <xdr:col>3</xdr:col>
      <xdr:colOff>591122</xdr:colOff>
      <xdr:row>583</xdr:row>
      <xdr:rowOff>66833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54C0673-479D-476B-1004-4A0F98279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3009900" y="110013750"/>
          <a:ext cx="4096322" cy="1133633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923926</xdr:colOff>
      <xdr:row>588</xdr:row>
      <xdr:rowOff>152400</xdr:rowOff>
    </xdr:from>
    <xdr:to>
      <xdr:col>1</xdr:col>
      <xdr:colOff>1990725</xdr:colOff>
      <xdr:row>594</xdr:row>
      <xdr:rowOff>85541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7054F7D-41CE-90A4-D5E3-316216C57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2185450"/>
          <a:ext cx="1066799" cy="1076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2466975</xdr:colOff>
      <xdr:row>588</xdr:row>
      <xdr:rowOff>76200</xdr:rowOff>
    </xdr:from>
    <xdr:to>
      <xdr:col>2</xdr:col>
      <xdr:colOff>1876788</xdr:colOff>
      <xdr:row>594</xdr:row>
      <xdr:rowOff>152570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31CE1F9-D56A-7E6D-99AA-8DFF523DD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019425" y="112109250"/>
          <a:ext cx="2600688" cy="1219370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962026</xdr:colOff>
      <xdr:row>599</xdr:row>
      <xdr:rowOff>85725</xdr:rowOff>
    </xdr:from>
    <xdr:to>
      <xdr:col>1</xdr:col>
      <xdr:colOff>2104546</xdr:colOff>
      <xdr:row>605</xdr:row>
      <xdr:rowOff>95250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DC49F66-8A46-0F46-40A2-B24D33EF9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6" y="114214275"/>
          <a:ext cx="114252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2838450</xdr:colOff>
      <xdr:row>599</xdr:row>
      <xdr:rowOff>114300</xdr:rowOff>
    </xdr:from>
    <xdr:to>
      <xdr:col>3</xdr:col>
      <xdr:colOff>252693</xdr:colOff>
      <xdr:row>605</xdr:row>
      <xdr:rowOff>142875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D1D0A5F8-37A9-133C-4E26-1470F026F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3390900" y="114242850"/>
          <a:ext cx="3376893" cy="1171575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895351</xdr:colOff>
      <xdr:row>609</xdr:row>
      <xdr:rowOff>57150</xdr:rowOff>
    </xdr:from>
    <xdr:to>
      <xdr:col>1</xdr:col>
      <xdr:colOff>2122852</xdr:colOff>
      <xdr:row>615</xdr:row>
      <xdr:rowOff>152400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3A2C6D3-8953-6B05-E9D0-40248D33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1" y="116090700"/>
          <a:ext cx="1227501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2943225</xdr:colOff>
      <xdr:row>609</xdr:row>
      <xdr:rowOff>77617</xdr:rowOff>
    </xdr:from>
    <xdr:to>
      <xdr:col>2</xdr:col>
      <xdr:colOff>990761</xdr:colOff>
      <xdr:row>615</xdr:row>
      <xdr:rowOff>152558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2AC1474-3E21-04A2-50CF-4167CCBC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3495675" y="116111167"/>
          <a:ext cx="1238411" cy="1217941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620</xdr:row>
      <xdr:rowOff>95032</xdr:rowOff>
    </xdr:from>
    <xdr:to>
      <xdr:col>1</xdr:col>
      <xdr:colOff>2040607</xdr:colOff>
      <xdr:row>626</xdr:row>
      <xdr:rowOff>114300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C73F30E6-CC65-91B2-592D-55566B04B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18224082"/>
          <a:ext cx="1164307" cy="1162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2857500</xdr:colOff>
      <xdr:row>620</xdr:row>
      <xdr:rowOff>47625</xdr:rowOff>
    </xdr:from>
    <xdr:to>
      <xdr:col>3</xdr:col>
      <xdr:colOff>486276</xdr:colOff>
      <xdr:row>626</xdr:row>
      <xdr:rowOff>162100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8AFBE307-C4C7-2C69-F00D-0C5FC04EC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3409950" y="118176675"/>
          <a:ext cx="3591426" cy="1257475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990602</xdr:colOff>
      <xdr:row>650</xdr:row>
      <xdr:rowOff>85726</xdr:rowOff>
    </xdr:from>
    <xdr:to>
      <xdr:col>1</xdr:col>
      <xdr:colOff>2274756</xdr:colOff>
      <xdr:row>657</xdr:row>
      <xdr:rowOff>47625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9577EC91-2816-7640-9324-02F80C8D7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2" y="124120276"/>
          <a:ext cx="1284154" cy="129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3028951</xdr:colOff>
      <xdr:row>650</xdr:row>
      <xdr:rowOff>85726</xdr:rowOff>
    </xdr:from>
    <xdr:to>
      <xdr:col>2</xdr:col>
      <xdr:colOff>1057275</xdr:colOff>
      <xdr:row>656</xdr:row>
      <xdr:rowOff>161925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CC845E18-0832-BADF-FF20-A486424D2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124120276"/>
          <a:ext cx="1219199" cy="121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932294</xdr:colOff>
      <xdr:row>664</xdr:row>
      <xdr:rowOff>114300</xdr:rowOff>
    </xdr:from>
    <xdr:to>
      <xdr:col>1</xdr:col>
      <xdr:colOff>2112583</xdr:colOff>
      <xdr:row>670</xdr:row>
      <xdr:rowOff>161925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524C1F26-9033-E046-9CE4-DD2EBA61B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744" y="126815850"/>
          <a:ext cx="118028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2352325</xdr:colOff>
      <xdr:row>664</xdr:row>
      <xdr:rowOff>104775</xdr:rowOff>
    </xdr:from>
    <xdr:to>
      <xdr:col>6</xdr:col>
      <xdr:colOff>410346</xdr:colOff>
      <xdr:row>670</xdr:row>
      <xdr:rowOff>161925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592F513F-F4DF-C65E-19A3-5B533E02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904775" y="126806325"/>
          <a:ext cx="5849471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1066799</xdr:colOff>
      <xdr:row>676</xdr:row>
      <xdr:rowOff>86558</xdr:rowOff>
    </xdr:from>
    <xdr:to>
      <xdr:col>1</xdr:col>
      <xdr:colOff>2236822</xdr:colOff>
      <xdr:row>682</xdr:row>
      <xdr:rowOff>123826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156652D2-190B-2467-F716-46BDBA8F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9" y="129074108"/>
          <a:ext cx="1170023" cy="118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2657475</xdr:colOff>
      <xdr:row>676</xdr:row>
      <xdr:rowOff>29802</xdr:rowOff>
    </xdr:from>
    <xdr:to>
      <xdr:col>4</xdr:col>
      <xdr:colOff>305368</xdr:colOff>
      <xdr:row>682</xdr:row>
      <xdr:rowOff>171623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FDF90308-F2C4-A930-6996-6B1A35656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3209925" y="129017352"/>
          <a:ext cx="4220143" cy="1284821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686</xdr:row>
      <xdr:rowOff>95249</xdr:rowOff>
    </xdr:from>
    <xdr:to>
      <xdr:col>1</xdr:col>
      <xdr:colOff>2262511</xdr:colOff>
      <xdr:row>693</xdr:row>
      <xdr:rowOff>104774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9BF82475-21C9-28C4-9A75-42D5B123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30987799"/>
          <a:ext cx="1329061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2705102</xdr:colOff>
      <xdr:row>686</xdr:row>
      <xdr:rowOff>85727</xdr:rowOff>
    </xdr:from>
    <xdr:to>
      <xdr:col>2</xdr:col>
      <xdr:colOff>838201</xdr:colOff>
      <xdr:row>693</xdr:row>
      <xdr:rowOff>88993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A191F4DA-916F-BDE3-74D1-695A53CD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2" y="130978277"/>
          <a:ext cx="1323974" cy="1336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923926</xdr:colOff>
      <xdr:row>697</xdr:row>
      <xdr:rowOff>47626</xdr:rowOff>
    </xdr:from>
    <xdr:to>
      <xdr:col>1</xdr:col>
      <xdr:colOff>2152650</xdr:colOff>
      <xdr:row>703</xdr:row>
      <xdr:rowOff>146261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DD15F302-2B5D-0479-3641-F21F91803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33035676"/>
          <a:ext cx="1228724" cy="124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2876551</xdr:colOff>
      <xdr:row>697</xdr:row>
      <xdr:rowOff>85726</xdr:rowOff>
    </xdr:from>
    <xdr:to>
      <xdr:col>2</xdr:col>
      <xdr:colOff>861097</xdr:colOff>
      <xdr:row>703</xdr:row>
      <xdr:rowOff>123825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67B348D4-A99F-6DD0-E05D-1C2F86BFF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133073776"/>
          <a:ext cx="1175421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904875</xdr:colOff>
      <xdr:row>707</xdr:row>
      <xdr:rowOff>95250</xdr:rowOff>
    </xdr:from>
    <xdr:to>
      <xdr:col>1</xdr:col>
      <xdr:colOff>2149100</xdr:colOff>
      <xdr:row>714</xdr:row>
      <xdr:rowOff>19049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C17A89DE-8D99-0893-8E35-6B5B1A5AD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34988300"/>
          <a:ext cx="1244225" cy="125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2895601</xdr:colOff>
      <xdr:row>707</xdr:row>
      <xdr:rowOff>85726</xdr:rowOff>
    </xdr:from>
    <xdr:to>
      <xdr:col>2</xdr:col>
      <xdr:colOff>952500</xdr:colOff>
      <xdr:row>714</xdr:row>
      <xdr:rowOff>6027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1FDEE396-8935-60B2-396C-EBAA88776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1" y="134978776"/>
          <a:ext cx="1247774" cy="1253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952502</xdr:colOff>
      <xdr:row>717</xdr:row>
      <xdr:rowOff>142876</xdr:rowOff>
    </xdr:from>
    <xdr:to>
      <xdr:col>1</xdr:col>
      <xdr:colOff>2213394</xdr:colOff>
      <xdr:row>724</xdr:row>
      <xdr:rowOff>85726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8288BC4-1F31-FFE4-4ED8-F2E1DFCF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2" y="136940926"/>
          <a:ext cx="1260892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3019426</xdr:colOff>
      <xdr:row>717</xdr:row>
      <xdr:rowOff>114300</xdr:rowOff>
    </xdr:from>
    <xdr:to>
      <xdr:col>2</xdr:col>
      <xdr:colOff>1158724</xdr:colOff>
      <xdr:row>724</xdr:row>
      <xdr:rowOff>123825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9A1A3DC5-BA7C-C6D6-DCAA-D73DE38F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6" y="136912350"/>
          <a:ext cx="1330173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857251</xdr:colOff>
      <xdr:row>729</xdr:row>
      <xdr:rowOff>19050</xdr:rowOff>
    </xdr:from>
    <xdr:to>
      <xdr:col>1</xdr:col>
      <xdr:colOff>2171700</xdr:colOff>
      <xdr:row>736</xdr:row>
      <xdr:rowOff>11509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C2893487-22D0-8556-5B0E-18177BC4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1" y="139103100"/>
          <a:ext cx="1314449" cy="1325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2705100</xdr:colOff>
      <xdr:row>729</xdr:row>
      <xdr:rowOff>8221</xdr:rowOff>
    </xdr:from>
    <xdr:to>
      <xdr:col>3</xdr:col>
      <xdr:colOff>305247</xdr:colOff>
      <xdr:row>736</xdr:row>
      <xdr:rowOff>166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BB008533-E12A-F0F2-F376-7200146B1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257550" y="139092271"/>
          <a:ext cx="3562797" cy="1325445"/>
        </a:xfrm>
        <a:prstGeom prst="rect">
          <a:avLst/>
        </a:prstGeom>
      </xdr:spPr>
    </xdr:pic>
    <xdr:clientData/>
  </xdr:twoCellAnchor>
  <xdr:twoCellAnchor editAs="oneCell">
    <xdr:from>
      <xdr:col>1</xdr:col>
      <xdr:colOff>962026</xdr:colOff>
      <xdr:row>739</xdr:row>
      <xdr:rowOff>85726</xdr:rowOff>
    </xdr:from>
    <xdr:to>
      <xdr:col>1</xdr:col>
      <xdr:colOff>2149695</xdr:colOff>
      <xdr:row>745</xdr:row>
      <xdr:rowOff>142875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1156D087-F1C5-B83B-4180-BAEE9B489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6" y="141074776"/>
          <a:ext cx="1187669" cy="120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3133725</xdr:colOff>
      <xdr:row>739</xdr:row>
      <xdr:rowOff>66675</xdr:rowOff>
    </xdr:from>
    <xdr:to>
      <xdr:col>2</xdr:col>
      <xdr:colOff>1190625</xdr:colOff>
      <xdr:row>745</xdr:row>
      <xdr:rowOff>177478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6B3988B4-C416-F07C-395D-30FDEC38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41055725"/>
          <a:ext cx="1247775" cy="1253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981076</xdr:colOff>
      <xdr:row>749</xdr:row>
      <xdr:rowOff>95251</xdr:rowOff>
    </xdr:from>
    <xdr:to>
      <xdr:col>1</xdr:col>
      <xdr:colOff>2199134</xdr:colOff>
      <xdr:row>755</xdr:row>
      <xdr:rowOff>180975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CA48B49F-30CF-4103-A10C-808EC7CEE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6" y="142989301"/>
          <a:ext cx="1218058" cy="1228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749</xdr:row>
      <xdr:rowOff>47625</xdr:rowOff>
    </xdr:from>
    <xdr:to>
      <xdr:col>2</xdr:col>
      <xdr:colOff>1459936</xdr:colOff>
      <xdr:row>756</xdr:row>
      <xdr:rowOff>123688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ECC3050C-DDF1-E502-54DB-78652B40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42941675"/>
          <a:ext cx="1402786" cy="140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676276</xdr:colOff>
      <xdr:row>759</xdr:row>
      <xdr:rowOff>9525</xdr:rowOff>
    </xdr:from>
    <xdr:to>
      <xdr:col>1</xdr:col>
      <xdr:colOff>2583624</xdr:colOff>
      <xdr:row>769</xdr:row>
      <xdr:rowOff>28575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7C811757-38BC-EDE3-5FB1-E6ABBD4A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6" y="144808575"/>
          <a:ext cx="1907348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942975</xdr:colOff>
      <xdr:row>774</xdr:row>
      <xdr:rowOff>105442</xdr:rowOff>
    </xdr:from>
    <xdr:to>
      <xdr:col>1</xdr:col>
      <xdr:colOff>2103719</xdr:colOff>
      <xdr:row>780</xdr:row>
      <xdr:rowOff>133350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4F286551-B7D1-AF81-883A-CBF26D92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47761992"/>
          <a:ext cx="1160744" cy="117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3133725</xdr:colOff>
      <xdr:row>774</xdr:row>
      <xdr:rowOff>104775</xdr:rowOff>
    </xdr:from>
    <xdr:to>
      <xdr:col>3</xdr:col>
      <xdr:colOff>371922</xdr:colOff>
      <xdr:row>780</xdr:row>
      <xdr:rowOff>123987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1446E5BB-803D-E035-6254-F7F1E5E28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686175" y="147761325"/>
          <a:ext cx="3200847" cy="1162212"/>
        </a:xfrm>
        <a:prstGeom prst="rect">
          <a:avLst/>
        </a:prstGeom>
      </xdr:spPr>
    </xdr:pic>
    <xdr:clientData/>
  </xdr:twoCellAnchor>
  <xdr:twoCellAnchor editAs="oneCell">
    <xdr:from>
      <xdr:col>1</xdr:col>
      <xdr:colOff>964158</xdr:colOff>
      <xdr:row>785</xdr:row>
      <xdr:rowOff>9525</xdr:rowOff>
    </xdr:from>
    <xdr:to>
      <xdr:col>1</xdr:col>
      <xdr:colOff>2295525</xdr:colOff>
      <xdr:row>792</xdr:row>
      <xdr:rowOff>19050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E9D9BD84-86F3-6023-4B1C-D5F6EE85E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608" y="149761575"/>
          <a:ext cx="1331367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3057524</xdr:colOff>
      <xdr:row>785</xdr:row>
      <xdr:rowOff>23576</xdr:rowOff>
    </xdr:from>
    <xdr:to>
      <xdr:col>3</xdr:col>
      <xdr:colOff>533853</xdr:colOff>
      <xdr:row>792</xdr:row>
      <xdr:rowOff>1124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2AD44984-6901-9FCC-171F-76DD91D6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609974" y="149775626"/>
          <a:ext cx="3438979" cy="1311048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796</xdr:row>
      <xdr:rowOff>104776</xdr:rowOff>
    </xdr:from>
    <xdr:to>
      <xdr:col>1</xdr:col>
      <xdr:colOff>2158922</xdr:colOff>
      <xdr:row>803</xdr:row>
      <xdr:rowOff>0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A2A056BC-D1C4-1494-FD14-265EA788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51952326"/>
          <a:ext cx="1215947" cy="1228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3005368</xdr:colOff>
      <xdr:row>796</xdr:row>
      <xdr:rowOff>38101</xdr:rowOff>
    </xdr:from>
    <xdr:to>
      <xdr:col>3</xdr:col>
      <xdr:colOff>514809</xdr:colOff>
      <xdr:row>802</xdr:row>
      <xdr:rowOff>143041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331A33E0-8CB1-BF83-0481-3958F2E46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3557818" y="151885651"/>
          <a:ext cx="3472091" cy="124794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1000126</xdr:colOff>
      <xdr:row>811</xdr:row>
      <xdr:rowOff>104775</xdr:rowOff>
    </xdr:from>
    <xdr:to>
      <xdr:col>1</xdr:col>
      <xdr:colOff>2052324</xdr:colOff>
      <xdr:row>818</xdr:row>
      <xdr:rowOff>38100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64A5D748-323D-E630-8A87-D257DE7F1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6" y="154809825"/>
          <a:ext cx="1052198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2390775</xdr:colOff>
      <xdr:row>811</xdr:row>
      <xdr:rowOff>76200</xdr:rowOff>
    </xdr:from>
    <xdr:to>
      <xdr:col>2</xdr:col>
      <xdr:colOff>229091</xdr:colOff>
      <xdr:row>818</xdr:row>
      <xdr:rowOff>85725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5202BEC5-99BF-3CC4-407B-0E237F7F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154781250"/>
          <a:ext cx="1029191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581025</xdr:colOff>
      <xdr:row>811</xdr:row>
      <xdr:rowOff>57150</xdr:rowOff>
    </xdr:from>
    <xdr:to>
      <xdr:col>2</xdr:col>
      <xdr:colOff>1602917</xdr:colOff>
      <xdr:row>818</xdr:row>
      <xdr:rowOff>57150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63075467-2108-B3FD-0E87-5FC93E0D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54762200"/>
          <a:ext cx="1021892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1933576</xdr:colOff>
      <xdr:row>811</xdr:row>
      <xdr:rowOff>85726</xdr:rowOff>
    </xdr:from>
    <xdr:to>
      <xdr:col>3</xdr:col>
      <xdr:colOff>139897</xdr:colOff>
      <xdr:row>818</xdr:row>
      <xdr:rowOff>28576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5D8C01B1-2375-9E01-29C3-7A5D30577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1" y="154790776"/>
          <a:ext cx="978096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466725</xdr:colOff>
      <xdr:row>811</xdr:row>
      <xdr:rowOff>76200</xdr:rowOff>
    </xdr:from>
    <xdr:to>
      <xdr:col>5</xdr:col>
      <xdr:colOff>276716</xdr:colOff>
      <xdr:row>818</xdr:row>
      <xdr:rowOff>85725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CC09767F-DF01-0FAA-BAC6-30651877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154781250"/>
          <a:ext cx="1029191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552451</xdr:colOff>
      <xdr:row>811</xdr:row>
      <xdr:rowOff>38100</xdr:rowOff>
    </xdr:from>
    <xdr:to>
      <xdr:col>7</xdr:col>
      <xdr:colOff>406237</xdr:colOff>
      <xdr:row>818</xdr:row>
      <xdr:rowOff>104775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8C582736-8E08-7E00-4C5F-DBBB7C78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1" y="154743150"/>
          <a:ext cx="1072986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619125</xdr:colOff>
      <xdr:row>811</xdr:row>
      <xdr:rowOff>66675</xdr:rowOff>
    </xdr:from>
    <xdr:to>
      <xdr:col>9</xdr:col>
      <xdr:colOff>305291</xdr:colOff>
      <xdr:row>818</xdr:row>
      <xdr:rowOff>76200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172DD9BD-D59C-E52F-B542-AC49C5118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154771725"/>
          <a:ext cx="1029191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1019176</xdr:colOff>
      <xdr:row>825</xdr:row>
      <xdr:rowOff>76201</xdr:rowOff>
    </xdr:from>
    <xdr:to>
      <xdr:col>1</xdr:col>
      <xdr:colOff>2123888</xdr:colOff>
      <xdr:row>832</xdr:row>
      <xdr:rowOff>76200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C3C82AA-0803-D1A4-EB10-1D588C14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157448251"/>
          <a:ext cx="1104712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2486027</xdr:colOff>
      <xdr:row>825</xdr:row>
      <xdr:rowOff>95251</xdr:rowOff>
    </xdr:from>
    <xdr:to>
      <xdr:col>2</xdr:col>
      <xdr:colOff>306667</xdr:colOff>
      <xdr:row>832</xdr:row>
      <xdr:rowOff>85725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551EF24F-4D67-FAE4-222C-57A3E0BA3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7" y="157467301"/>
          <a:ext cx="1011515" cy="1323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790577</xdr:colOff>
      <xdr:row>825</xdr:row>
      <xdr:rowOff>85726</xdr:rowOff>
    </xdr:from>
    <xdr:to>
      <xdr:col>2</xdr:col>
      <xdr:colOff>1853033</xdr:colOff>
      <xdr:row>832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4F1D148-2F34-256C-22A7-9D83D18D1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2" y="157457776"/>
          <a:ext cx="1062456" cy="139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2286000</xdr:colOff>
      <xdr:row>825</xdr:row>
      <xdr:rowOff>133350</xdr:rowOff>
    </xdr:from>
    <xdr:to>
      <xdr:col>3</xdr:col>
      <xdr:colOff>540296</xdr:colOff>
      <xdr:row>832</xdr:row>
      <xdr:rowOff>142875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AF5ECC70-EDA0-F1B2-302B-D076FA9B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57505400"/>
          <a:ext cx="1026071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409576</xdr:colOff>
      <xdr:row>825</xdr:row>
      <xdr:rowOff>152401</xdr:rowOff>
    </xdr:from>
    <xdr:to>
      <xdr:col>6</xdr:col>
      <xdr:colOff>165507</xdr:colOff>
      <xdr:row>832</xdr:row>
      <xdr:rowOff>95251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CFC41112-5716-CA29-A235-7B9E66EB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6" y="157524451"/>
          <a:ext cx="975131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1143001</xdr:colOff>
      <xdr:row>837</xdr:row>
      <xdr:rowOff>57151</xdr:rowOff>
    </xdr:from>
    <xdr:to>
      <xdr:col>1</xdr:col>
      <xdr:colOff>2171701</xdr:colOff>
      <xdr:row>843</xdr:row>
      <xdr:rowOff>160589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1AA1496F-992E-80FC-7C05-5633354E5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1" y="159715201"/>
          <a:ext cx="1028700" cy="1246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2638425</xdr:colOff>
      <xdr:row>837</xdr:row>
      <xdr:rowOff>72527</xdr:rowOff>
    </xdr:from>
    <xdr:to>
      <xdr:col>2</xdr:col>
      <xdr:colOff>428625</xdr:colOff>
      <xdr:row>844</xdr:row>
      <xdr:rowOff>10588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26A3A12E-1023-5305-2936-BBDCEE93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59730577"/>
          <a:ext cx="981075" cy="1271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828675</xdr:colOff>
      <xdr:row>837</xdr:row>
      <xdr:rowOff>38100</xdr:rowOff>
    </xdr:from>
    <xdr:to>
      <xdr:col>2</xdr:col>
      <xdr:colOff>1828144</xdr:colOff>
      <xdr:row>844</xdr:row>
      <xdr:rowOff>0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1016C67C-DB74-97B6-6225-502BD9AB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59696150"/>
          <a:ext cx="999469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942976</xdr:colOff>
      <xdr:row>849</xdr:row>
      <xdr:rowOff>66675</xdr:rowOff>
    </xdr:from>
    <xdr:to>
      <xdr:col>1</xdr:col>
      <xdr:colOff>2072880</xdr:colOff>
      <xdr:row>856</xdr:row>
      <xdr:rowOff>95250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4B86E129-6F1F-7624-3A68-AB150BFD1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6" y="162010725"/>
          <a:ext cx="1129904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2466976</xdr:colOff>
      <xdr:row>849</xdr:row>
      <xdr:rowOff>104776</xdr:rowOff>
    </xdr:from>
    <xdr:to>
      <xdr:col>2</xdr:col>
      <xdr:colOff>295275</xdr:colOff>
      <xdr:row>856</xdr:row>
      <xdr:rowOff>107898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D92C800C-76D8-007F-DECA-6D687A948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6" y="162048826"/>
          <a:ext cx="1019174" cy="1336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628651</xdr:colOff>
      <xdr:row>849</xdr:row>
      <xdr:rowOff>38101</xdr:rowOff>
    </xdr:from>
    <xdr:to>
      <xdr:col>2</xdr:col>
      <xdr:colOff>1689022</xdr:colOff>
      <xdr:row>856</xdr:row>
      <xdr:rowOff>95250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6307221E-DD51-2F09-2FE7-C1920FBB3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161982151"/>
          <a:ext cx="1060371" cy="139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2095501</xdr:colOff>
      <xdr:row>849</xdr:row>
      <xdr:rowOff>47626</xdr:rowOff>
    </xdr:from>
    <xdr:to>
      <xdr:col>3</xdr:col>
      <xdr:colOff>371476</xdr:colOff>
      <xdr:row>856</xdr:row>
      <xdr:rowOff>88224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97B06943-37F8-E8F0-37CD-91E604FC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6" y="161991676"/>
          <a:ext cx="1047750" cy="1374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933450</xdr:colOff>
      <xdr:row>859</xdr:row>
      <xdr:rowOff>95251</xdr:rowOff>
    </xdr:from>
    <xdr:to>
      <xdr:col>1</xdr:col>
      <xdr:colOff>2028825</xdr:colOff>
      <xdr:row>866</xdr:row>
      <xdr:rowOff>82449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D9A93ED2-2B09-2303-0716-4AD390949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63944301"/>
          <a:ext cx="1095375" cy="132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895352</xdr:colOff>
      <xdr:row>872</xdr:row>
      <xdr:rowOff>38101</xdr:rowOff>
    </xdr:from>
    <xdr:to>
      <xdr:col>1</xdr:col>
      <xdr:colOff>1943100</xdr:colOff>
      <xdr:row>878</xdr:row>
      <xdr:rowOff>158627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B15DA705-DB71-BE16-570F-70055878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2" y="166363651"/>
          <a:ext cx="1047748" cy="1263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2771776</xdr:colOff>
      <xdr:row>872</xdr:row>
      <xdr:rowOff>95251</xdr:rowOff>
    </xdr:from>
    <xdr:to>
      <xdr:col>2</xdr:col>
      <xdr:colOff>495438</xdr:colOff>
      <xdr:row>878</xdr:row>
      <xdr:rowOff>142875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4605FC2A-3B0F-7AF9-082D-9E144C29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6" y="166420801"/>
          <a:ext cx="914537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1323976</xdr:colOff>
      <xdr:row>872</xdr:row>
      <xdr:rowOff>47626</xdr:rowOff>
    </xdr:from>
    <xdr:to>
      <xdr:col>2</xdr:col>
      <xdr:colOff>2238376</xdr:colOff>
      <xdr:row>878</xdr:row>
      <xdr:rowOff>95072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3FCA1D1-B195-7EFC-A74C-3ECCED1C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1" y="166373176"/>
          <a:ext cx="914400" cy="1190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142876</xdr:colOff>
      <xdr:row>872</xdr:row>
      <xdr:rowOff>76201</xdr:rowOff>
    </xdr:from>
    <xdr:to>
      <xdr:col>5</xdr:col>
      <xdr:colOff>104775</xdr:colOff>
      <xdr:row>878</xdr:row>
      <xdr:rowOff>114300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39090E7A-6211-E998-146B-93EBB184A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6" y="166401751"/>
          <a:ext cx="1181099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933449</xdr:colOff>
      <xdr:row>882</xdr:row>
      <xdr:rowOff>95364</xdr:rowOff>
    </xdr:from>
    <xdr:to>
      <xdr:col>1</xdr:col>
      <xdr:colOff>1904999</xdr:colOff>
      <xdr:row>888</xdr:row>
      <xdr:rowOff>124113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28C32D3F-85E9-C2A5-B608-F00547E7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485899" y="168325914"/>
          <a:ext cx="971550" cy="1171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914400</xdr:colOff>
      <xdr:row>892</xdr:row>
      <xdr:rowOff>66676</xdr:rowOff>
    </xdr:from>
    <xdr:to>
      <xdr:col>1</xdr:col>
      <xdr:colOff>2177478</xdr:colOff>
      <xdr:row>899</xdr:row>
      <xdr:rowOff>9526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0EAAB35C-B446-F8DF-40EC-17B29FD33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70202226"/>
          <a:ext cx="1263078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2743200</xdr:colOff>
      <xdr:row>892</xdr:row>
      <xdr:rowOff>28576</xdr:rowOff>
    </xdr:from>
    <xdr:to>
      <xdr:col>2</xdr:col>
      <xdr:colOff>542924</xdr:colOff>
      <xdr:row>898</xdr:row>
      <xdr:rowOff>180975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A8A9A210-D308-AAFB-3FFD-BAB9C3153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170164126"/>
          <a:ext cx="990599" cy="129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1238250</xdr:colOff>
      <xdr:row>906</xdr:row>
      <xdr:rowOff>133351</xdr:rowOff>
    </xdr:from>
    <xdr:to>
      <xdr:col>1</xdr:col>
      <xdr:colOff>2276475</xdr:colOff>
      <xdr:row>913</xdr:row>
      <xdr:rowOff>52739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C5BC4DFE-B1D8-F898-0FBE-0A1B53B1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72935901"/>
          <a:ext cx="1038225" cy="1252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2486026</xdr:colOff>
      <xdr:row>906</xdr:row>
      <xdr:rowOff>104775</xdr:rowOff>
    </xdr:from>
    <xdr:to>
      <xdr:col>2</xdr:col>
      <xdr:colOff>282852</xdr:colOff>
      <xdr:row>913</xdr:row>
      <xdr:rowOff>57150</xdr:rowOff>
    </xdr:to>
    <xdr:pic>
      <xdr:nvPicPr>
        <xdr:cNvPr id="85" name="Imagem 84">
          <a:extLst>
            <a:ext uri="{FF2B5EF4-FFF2-40B4-BE49-F238E27FC236}">
              <a16:creationId xmlns:a16="http://schemas.microsoft.com/office/drawing/2014/main" id="{6F2DE2A6-B625-34A8-60BB-E58A0D04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6" y="172907325"/>
          <a:ext cx="987701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581026</xdr:colOff>
      <xdr:row>906</xdr:row>
      <xdr:rowOff>114300</xdr:rowOff>
    </xdr:from>
    <xdr:to>
      <xdr:col>2</xdr:col>
      <xdr:colOff>1562100</xdr:colOff>
      <xdr:row>913</xdr:row>
      <xdr:rowOff>58048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D7EE9A44-049D-3D5A-F449-F3EB00AC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1" y="172916850"/>
          <a:ext cx="981074" cy="1277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1861934</xdr:colOff>
      <xdr:row>906</xdr:row>
      <xdr:rowOff>84109</xdr:rowOff>
    </xdr:from>
    <xdr:to>
      <xdr:col>3</xdr:col>
      <xdr:colOff>57151</xdr:colOff>
      <xdr:row>913</xdr:row>
      <xdr:rowOff>9525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AE3186F2-F7E5-4A52-4CD7-9281DF84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5259" y="172886659"/>
          <a:ext cx="966992" cy="1258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257177</xdr:colOff>
      <xdr:row>906</xdr:row>
      <xdr:rowOff>107651</xdr:rowOff>
    </xdr:from>
    <xdr:to>
      <xdr:col>5</xdr:col>
      <xdr:colOff>38101</xdr:colOff>
      <xdr:row>913</xdr:row>
      <xdr:rowOff>76200</xdr:rowOff>
    </xdr:to>
    <xdr:pic>
      <xdr:nvPicPr>
        <xdr:cNvPr id="88" name="Imagem 87">
          <a:extLst>
            <a:ext uri="{FF2B5EF4-FFF2-40B4-BE49-F238E27FC236}">
              <a16:creationId xmlns:a16="http://schemas.microsoft.com/office/drawing/2014/main" id="{92598FB4-A05C-1779-1D05-460EEA6A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7" y="172910201"/>
          <a:ext cx="1000124" cy="1302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906</xdr:row>
      <xdr:rowOff>132452</xdr:rowOff>
    </xdr:from>
    <xdr:to>
      <xdr:col>7</xdr:col>
      <xdr:colOff>66675</xdr:colOff>
      <xdr:row>913</xdr:row>
      <xdr:rowOff>76200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59254E8D-23FA-C02B-7B6D-084E9BC9A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72935002"/>
          <a:ext cx="981075" cy="1277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990598</xdr:colOff>
      <xdr:row>918</xdr:row>
      <xdr:rowOff>66638</xdr:rowOff>
    </xdr:from>
    <xdr:to>
      <xdr:col>1</xdr:col>
      <xdr:colOff>2057399</xdr:colOff>
      <xdr:row>925</xdr:row>
      <xdr:rowOff>18002</xdr:rowOff>
    </xdr:to>
    <xdr:pic>
      <xdr:nvPicPr>
        <xdr:cNvPr id="90" name="Imagem 89">
          <a:extLst>
            <a:ext uri="{FF2B5EF4-FFF2-40B4-BE49-F238E27FC236}">
              <a16:creationId xmlns:a16="http://schemas.microsoft.com/office/drawing/2014/main" id="{3674BCF7-3BA1-E59E-30E1-DFD17214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543048" y="175155188"/>
          <a:ext cx="1066801" cy="1284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2438402</xdr:colOff>
      <xdr:row>918</xdr:row>
      <xdr:rowOff>38100</xdr:rowOff>
    </xdr:from>
    <xdr:to>
      <xdr:col>2</xdr:col>
      <xdr:colOff>247650</xdr:colOff>
      <xdr:row>924</xdr:row>
      <xdr:rowOff>184875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F46544D3-D828-D0DF-06E1-BA10B8D0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2" y="175126650"/>
          <a:ext cx="1000123" cy="128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695325</xdr:colOff>
      <xdr:row>918</xdr:row>
      <xdr:rowOff>47625</xdr:rowOff>
    </xdr:from>
    <xdr:to>
      <xdr:col>2</xdr:col>
      <xdr:colOff>1685036</xdr:colOff>
      <xdr:row>924</xdr:row>
      <xdr:rowOff>180974</xdr:rowOff>
    </xdr:to>
    <xdr:pic>
      <xdr:nvPicPr>
        <xdr:cNvPr id="92" name="Imagem 91">
          <a:extLst>
            <a:ext uri="{FF2B5EF4-FFF2-40B4-BE49-F238E27FC236}">
              <a16:creationId xmlns:a16="http://schemas.microsoft.com/office/drawing/2014/main" id="{5614B62B-6AA4-164D-F4B7-658E86670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75136175"/>
          <a:ext cx="989711" cy="1276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1028701</xdr:colOff>
      <xdr:row>930</xdr:row>
      <xdr:rowOff>114300</xdr:rowOff>
    </xdr:from>
    <xdr:to>
      <xdr:col>1</xdr:col>
      <xdr:colOff>2152651</xdr:colOff>
      <xdr:row>937</xdr:row>
      <xdr:rowOff>136222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C7EF7B84-2E42-4262-0E12-FDF8A449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77488850"/>
          <a:ext cx="1123950" cy="135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2514601</xdr:colOff>
      <xdr:row>930</xdr:row>
      <xdr:rowOff>104775</xdr:rowOff>
    </xdr:from>
    <xdr:to>
      <xdr:col>2</xdr:col>
      <xdr:colOff>314325</xdr:colOff>
      <xdr:row>937</xdr:row>
      <xdr:rowOff>65008</xdr:rowOff>
    </xdr:to>
    <xdr:pic>
      <xdr:nvPicPr>
        <xdr:cNvPr id="94" name="Imagem 93">
          <a:extLst>
            <a:ext uri="{FF2B5EF4-FFF2-40B4-BE49-F238E27FC236}">
              <a16:creationId xmlns:a16="http://schemas.microsoft.com/office/drawing/2014/main" id="{1409CA83-28E5-6ADA-6680-3707411BE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1" y="177479325"/>
          <a:ext cx="990599" cy="1293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790577</xdr:colOff>
      <xdr:row>930</xdr:row>
      <xdr:rowOff>95251</xdr:rowOff>
    </xdr:from>
    <xdr:to>
      <xdr:col>2</xdr:col>
      <xdr:colOff>1781175</xdr:colOff>
      <xdr:row>937</xdr:row>
      <xdr:rowOff>55483</xdr:rowOff>
    </xdr:to>
    <xdr:pic>
      <xdr:nvPicPr>
        <xdr:cNvPr id="95" name="Imagem 94">
          <a:extLst>
            <a:ext uri="{FF2B5EF4-FFF2-40B4-BE49-F238E27FC236}">
              <a16:creationId xmlns:a16="http://schemas.microsoft.com/office/drawing/2014/main" id="{240F4545-975E-87EE-B51F-62F15D61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2" y="177469801"/>
          <a:ext cx="990598" cy="129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962025</xdr:colOff>
      <xdr:row>941</xdr:row>
      <xdr:rowOff>28576</xdr:rowOff>
    </xdr:from>
    <xdr:to>
      <xdr:col>1</xdr:col>
      <xdr:colOff>2019300</xdr:colOff>
      <xdr:row>947</xdr:row>
      <xdr:rowOff>158514</xdr:rowOff>
    </xdr:to>
    <xdr:pic>
      <xdr:nvPicPr>
        <xdr:cNvPr id="96" name="Imagem 95">
          <a:extLst>
            <a:ext uri="{FF2B5EF4-FFF2-40B4-BE49-F238E27FC236}">
              <a16:creationId xmlns:a16="http://schemas.microsoft.com/office/drawing/2014/main" id="{9946D91A-33AB-4523-F6E2-AF45566A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79498626"/>
          <a:ext cx="1057275" cy="127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2790826</xdr:colOff>
      <xdr:row>941</xdr:row>
      <xdr:rowOff>57151</xdr:rowOff>
    </xdr:from>
    <xdr:to>
      <xdr:col>2</xdr:col>
      <xdr:colOff>552451</xdr:colOff>
      <xdr:row>947</xdr:row>
      <xdr:rowOff>152985</xdr:rowOff>
    </xdr:to>
    <xdr:pic>
      <xdr:nvPicPr>
        <xdr:cNvPr id="97" name="Imagem 96">
          <a:extLst>
            <a:ext uri="{FF2B5EF4-FFF2-40B4-BE49-F238E27FC236}">
              <a16:creationId xmlns:a16="http://schemas.microsoft.com/office/drawing/2014/main" id="{D9E514C2-118F-9341-30D5-EE29520FE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6" y="179527201"/>
          <a:ext cx="952500" cy="1238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1019176</xdr:colOff>
      <xdr:row>950</xdr:row>
      <xdr:rowOff>85726</xdr:rowOff>
    </xdr:from>
    <xdr:to>
      <xdr:col>1</xdr:col>
      <xdr:colOff>2129183</xdr:colOff>
      <xdr:row>957</xdr:row>
      <xdr:rowOff>85725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5A888DE2-7CB9-7B3F-0062-E4497249A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181270276"/>
          <a:ext cx="1110007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962026</xdr:colOff>
      <xdr:row>960</xdr:row>
      <xdr:rowOff>57150</xdr:rowOff>
    </xdr:from>
    <xdr:to>
      <xdr:col>1</xdr:col>
      <xdr:colOff>2045869</xdr:colOff>
      <xdr:row>967</xdr:row>
      <xdr:rowOff>28575</xdr:rowOff>
    </xdr:to>
    <xdr:pic>
      <xdr:nvPicPr>
        <xdr:cNvPr id="100" name="Imagem 99">
          <a:extLst>
            <a:ext uri="{FF2B5EF4-FFF2-40B4-BE49-F238E27FC236}">
              <a16:creationId xmlns:a16="http://schemas.microsoft.com/office/drawing/2014/main" id="{400FE937-C957-C28E-346E-095E1F451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6" y="183146700"/>
          <a:ext cx="1083843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1076327</xdr:colOff>
      <xdr:row>970</xdr:row>
      <xdr:rowOff>38100</xdr:rowOff>
    </xdr:from>
    <xdr:to>
      <xdr:col>1</xdr:col>
      <xdr:colOff>2057400</xdr:colOff>
      <xdr:row>976</xdr:row>
      <xdr:rowOff>76293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A5CB7EE9-0A07-C0EE-18B6-50B9B2193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7" y="185032650"/>
          <a:ext cx="981073" cy="118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1000126</xdr:colOff>
      <xdr:row>979</xdr:row>
      <xdr:rowOff>66676</xdr:rowOff>
    </xdr:from>
    <xdr:to>
      <xdr:col>1</xdr:col>
      <xdr:colOff>2114550</xdr:colOff>
      <xdr:row>986</xdr:row>
      <xdr:rowOff>80525</xdr:rowOff>
    </xdr:to>
    <xdr:pic>
      <xdr:nvPicPr>
        <xdr:cNvPr id="102" name="Imagem 101">
          <a:extLst>
            <a:ext uri="{FF2B5EF4-FFF2-40B4-BE49-F238E27FC236}">
              <a16:creationId xmlns:a16="http://schemas.microsoft.com/office/drawing/2014/main" id="{4C641615-60CF-90B1-69D1-BD40766D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6" y="186775726"/>
          <a:ext cx="1114424" cy="1347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838201</xdr:colOff>
      <xdr:row>989</xdr:row>
      <xdr:rowOff>66676</xdr:rowOff>
    </xdr:from>
    <xdr:to>
      <xdr:col>1</xdr:col>
      <xdr:colOff>2114550</xdr:colOff>
      <xdr:row>997</xdr:row>
      <xdr:rowOff>79375</xdr:rowOff>
    </xdr:to>
    <xdr:pic>
      <xdr:nvPicPr>
        <xdr:cNvPr id="103" name="Imagem 102">
          <a:extLst>
            <a:ext uri="{FF2B5EF4-FFF2-40B4-BE49-F238E27FC236}">
              <a16:creationId xmlns:a16="http://schemas.microsoft.com/office/drawing/2014/main" id="{2068876E-D39B-DC4A-07A0-7D395A76E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1" y="188680726"/>
          <a:ext cx="1276349" cy="153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990601</xdr:colOff>
      <xdr:row>543</xdr:row>
      <xdr:rowOff>66675</xdr:rowOff>
    </xdr:from>
    <xdr:to>
      <xdr:col>1</xdr:col>
      <xdr:colOff>2209800</xdr:colOff>
      <xdr:row>549</xdr:row>
      <xdr:rowOff>142874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692E981B-C386-6B51-2B03-B271D2FC4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1" y="103527225"/>
          <a:ext cx="1219199" cy="121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2943226</xdr:colOff>
      <xdr:row>543</xdr:row>
      <xdr:rowOff>9525</xdr:rowOff>
    </xdr:from>
    <xdr:to>
      <xdr:col>2</xdr:col>
      <xdr:colOff>1066801</xdr:colOff>
      <xdr:row>549</xdr:row>
      <xdr:rowOff>180975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281FAAF6-B61E-5FE7-2609-28B87169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6" y="103470075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790575</xdr:colOff>
      <xdr:row>553</xdr:row>
      <xdr:rowOff>38100</xdr:rowOff>
    </xdr:from>
    <xdr:to>
      <xdr:col>1</xdr:col>
      <xdr:colOff>2457450</xdr:colOff>
      <xdr:row>561</xdr:row>
      <xdr:rowOff>180975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F9C326C-4DB6-8C15-4A24-3406AB4EF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05403650"/>
          <a:ext cx="166687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2905126</xdr:colOff>
      <xdr:row>553</xdr:row>
      <xdr:rowOff>48916</xdr:rowOff>
    </xdr:from>
    <xdr:to>
      <xdr:col>2</xdr:col>
      <xdr:colOff>1390651</xdr:colOff>
      <xdr:row>562</xdr:row>
      <xdr:rowOff>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EEF0F0D6-3D00-AE7D-3295-03627C7F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6" y="105414466"/>
          <a:ext cx="1676400" cy="1665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923926</xdr:colOff>
      <xdr:row>630</xdr:row>
      <xdr:rowOff>52399</xdr:rowOff>
    </xdr:from>
    <xdr:to>
      <xdr:col>1</xdr:col>
      <xdr:colOff>2143126</xdr:colOff>
      <xdr:row>636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62F1E7E7-92ED-CF8C-57F0-AA34D815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20086449"/>
          <a:ext cx="1219200" cy="123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2828926</xdr:colOff>
      <xdr:row>630</xdr:row>
      <xdr:rowOff>28575</xdr:rowOff>
    </xdr:from>
    <xdr:to>
      <xdr:col>2</xdr:col>
      <xdr:colOff>952501</xdr:colOff>
      <xdr:row>637</xdr:row>
      <xdr:rowOff>9525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1E7C2C70-A317-4C8D-3692-9F2C195C8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120062625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1009651</xdr:colOff>
      <xdr:row>640</xdr:row>
      <xdr:rowOff>57149</xdr:rowOff>
    </xdr:from>
    <xdr:to>
      <xdr:col>1</xdr:col>
      <xdr:colOff>2251663</xdr:colOff>
      <xdr:row>646</xdr:row>
      <xdr:rowOff>161924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4CE82E51-9725-D3F2-D10B-BF1E97A5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1" y="121996199"/>
          <a:ext cx="1242012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2933700</xdr:colOff>
      <xdr:row>640</xdr:row>
      <xdr:rowOff>19050</xdr:rowOff>
    </xdr:from>
    <xdr:to>
      <xdr:col>2</xdr:col>
      <xdr:colOff>1009650</xdr:colOff>
      <xdr:row>646</xdr:row>
      <xdr:rowOff>151049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429C9F6F-4D50-EEE7-B4E9-026FA80C7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21958100"/>
          <a:ext cx="1266825" cy="127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9"/>
  <sheetViews>
    <sheetView showGridLines="0" tabSelected="1" topLeftCell="A978" zoomScaleNormal="100" workbookViewId="0">
      <selection activeCell="C972" sqref="C972"/>
    </sheetView>
  </sheetViews>
  <sheetFormatPr defaultRowHeight="15" x14ac:dyDescent="0.25"/>
  <cols>
    <col min="1" max="1" width="8.28515625" style="10" bestFit="1" customWidth="1"/>
    <col min="2" max="2" width="47.85546875" style="1" bestFit="1" customWidth="1"/>
    <col min="3" max="3" width="41.5703125" style="1" bestFit="1" customWidth="1"/>
    <col min="4" max="5" width="9.140625" style="1" customWidth="1"/>
    <col min="6" max="7" width="9.140625" style="1"/>
    <col min="8" max="8" width="9.5703125" style="1" bestFit="1" customWidth="1"/>
    <col min="9" max="9" width="10.5703125" style="1" bestFit="1" customWidth="1"/>
    <col min="10" max="10" width="10.5703125" style="13" bestFit="1" customWidth="1"/>
    <col min="11" max="11" width="16.7109375" customWidth="1"/>
    <col min="12" max="13" width="15.85546875" bestFit="1" customWidth="1"/>
  </cols>
  <sheetData>
    <row r="1" spans="1:13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4"/>
      <c r="L1" s="3"/>
      <c r="M1" s="3"/>
    </row>
    <row r="2" spans="1:13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4"/>
      <c r="L2" s="3"/>
      <c r="M2" s="3"/>
    </row>
    <row r="3" spans="1:1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4"/>
      <c r="L3" s="3"/>
      <c r="M3" s="3"/>
    </row>
    <row r="4" spans="1:13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4"/>
      <c r="L4" s="3"/>
      <c r="M4" s="3"/>
    </row>
    <row r="5" spans="1:13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4"/>
      <c r="L5" s="3"/>
      <c r="M5" s="3"/>
    </row>
    <row r="6" spans="1:13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4"/>
      <c r="L6" s="3"/>
      <c r="M6" s="3"/>
    </row>
    <row r="7" spans="1:13" ht="15.75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4"/>
      <c r="L7" s="3"/>
      <c r="M7" s="3"/>
    </row>
    <row r="8" spans="1:13" ht="15.75" thickBot="1" x14ac:dyDescent="0.3">
      <c r="A8" s="14"/>
      <c r="B8" s="14"/>
      <c r="C8" s="14"/>
      <c r="D8" s="14"/>
      <c r="E8" s="16" t="s">
        <v>51</v>
      </c>
      <c r="F8" s="17">
        <v>2.2000000000000002</v>
      </c>
      <c r="G8" s="14"/>
      <c r="H8" s="14"/>
      <c r="I8" s="14"/>
      <c r="J8" s="14"/>
      <c r="K8" s="4"/>
      <c r="L8" s="3"/>
      <c r="M8" s="3"/>
    </row>
    <row r="9" spans="1:13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4"/>
      <c r="L9" s="3"/>
      <c r="M9" s="3"/>
    </row>
    <row r="10" spans="1:13" x14ac:dyDescent="0.25">
      <c r="A10" s="9" t="s">
        <v>0</v>
      </c>
      <c r="B10" s="6" t="s">
        <v>1</v>
      </c>
      <c r="C10" s="6" t="s">
        <v>8</v>
      </c>
      <c r="D10" s="6" t="s">
        <v>2</v>
      </c>
      <c r="E10" s="6" t="s">
        <v>3</v>
      </c>
      <c r="F10" s="6" t="s">
        <v>4</v>
      </c>
      <c r="G10" s="6" t="s">
        <v>5</v>
      </c>
      <c r="H10" s="6" t="s">
        <v>7</v>
      </c>
      <c r="I10" s="6" t="s">
        <v>52</v>
      </c>
      <c r="J10" s="11" t="s">
        <v>6</v>
      </c>
      <c r="L10" s="6" t="s">
        <v>9</v>
      </c>
    </row>
    <row r="11" spans="1:13" x14ac:dyDescent="0.25">
      <c r="A11" s="8">
        <v>4323001</v>
      </c>
      <c r="B11" s="2" t="s">
        <v>10</v>
      </c>
      <c r="C11" s="2" t="s">
        <v>12</v>
      </c>
      <c r="D11" s="2"/>
      <c r="E11" s="2"/>
      <c r="F11" s="2"/>
      <c r="G11" s="2"/>
      <c r="H11" s="2">
        <f t="shared" ref="H11:H15" si="0">SUM(D11:G11)</f>
        <v>0</v>
      </c>
      <c r="I11" s="15">
        <f>J11/$F$8</f>
        <v>27.268181818181816</v>
      </c>
      <c r="J11" s="5">
        <v>59.99</v>
      </c>
      <c r="L11" s="7">
        <f>I11*H11</f>
        <v>0</v>
      </c>
    </row>
    <row r="12" spans="1:13" x14ac:dyDescent="0.25">
      <c r="A12" s="8">
        <v>4323001</v>
      </c>
      <c r="B12" s="2" t="s">
        <v>10</v>
      </c>
      <c r="C12" s="2" t="s">
        <v>13</v>
      </c>
      <c r="D12" s="2"/>
      <c r="E12" s="2"/>
      <c r="F12" s="2"/>
      <c r="G12" s="2"/>
      <c r="H12" s="2">
        <f t="shared" si="0"/>
        <v>0</v>
      </c>
      <c r="I12" s="15">
        <f t="shared" ref="I12:I17" si="1">J12/$F$8</f>
        <v>27.268181818181816</v>
      </c>
      <c r="J12" s="5">
        <v>59.99</v>
      </c>
      <c r="L12" s="7">
        <f t="shared" ref="L12:L17" si="2">I12*H12</f>
        <v>0</v>
      </c>
    </row>
    <row r="13" spans="1:13" x14ac:dyDescent="0.25">
      <c r="A13" s="8">
        <v>4323001</v>
      </c>
      <c r="B13" s="2" t="s">
        <v>10</v>
      </c>
      <c r="C13" s="2" t="s">
        <v>15</v>
      </c>
      <c r="D13" s="2"/>
      <c r="E13" s="2"/>
      <c r="F13" s="2"/>
      <c r="G13" s="2"/>
      <c r="H13" s="2">
        <f t="shared" si="0"/>
        <v>0</v>
      </c>
      <c r="I13" s="15">
        <f t="shared" si="1"/>
        <v>27.268181818181816</v>
      </c>
      <c r="J13" s="5">
        <v>59.99</v>
      </c>
      <c r="L13" s="7">
        <f t="shared" si="2"/>
        <v>0</v>
      </c>
    </row>
    <row r="14" spans="1:13" x14ac:dyDescent="0.25">
      <c r="A14" s="8">
        <v>4323001</v>
      </c>
      <c r="B14" s="2" t="s">
        <v>10</v>
      </c>
      <c r="C14" s="2" t="s">
        <v>53</v>
      </c>
      <c r="D14" s="2"/>
      <c r="E14" s="2"/>
      <c r="F14" s="2"/>
      <c r="G14" s="2"/>
      <c r="H14" s="2">
        <f t="shared" si="0"/>
        <v>0</v>
      </c>
      <c r="I14" s="15">
        <f t="shared" si="1"/>
        <v>27.268181818181816</v>
      </c>
      <c r="J14" s="5">
        <v>59.99</v>
      </c>
      <c r="L14" s="7">
        <f t="shared" si="2"/>
        <v>0</v>
      </c>
    </row>
    <row r="15" spans="1:13" x14ac:dyDescent="0.25">
      <c r="A15" s="8">
        <v>4323001</v>
      </c>
      <c r="B15" s="2" t="s">
        <v>10</v>
      </c>
      <c r="C15" s="2" t="s">
        <v>14</v>
      </c>
      <c r="D15" s="2"/>
      <c r="E15" s="2"/>
      <c r="F15" s="2"/>
      <c r="G15" s="2"/>
      <c r="H15" s="2">
        <f t="shared" si="0"/>
        <v>0</v>
      </c>
      <c r="I15" s="15">
        <f t="shared" si="1"/>
        <v>27.268181818181816</v>
      </c>
      <c r="J15" s="5">
        <v>59.99</v>
      </c>
      <c r="L15" s="7">
        <f t="shared" si="2"/>
        <v>0</v>
      </c>
    </row>
    <row r="16" spans="1:13" x14ac:dyDescent="0.25">
      <c r="A16" s="8">
        <v>4323001</v>
      </c>
      <c r="B16" s="2" t="s">
        <v>10</v>
      </c>
      <c r="C16" s="2" t="s">
        <v>16</v>
      </c>
      <c r="D16" s="2"/>
      <c r="E16" s="2"/>
      <c r="F16" s="2"/>
      <c r="G16" s="2"/>
      <c r="H16" s="2">
        <f t="shared" ref="H16:H17" si="3">SUM(D16:G16)</f>
        <v>0</v>
      </c>
      <c r="I16" s="15">
        <f t="shared" si="1"/>
        <v>27.268181818181816</v>
      </c>
      <c r="J16" s="5">
        <v>59.99</v>
      </c>
      <c r="L16" s="7">
        <f t="shared" si="2"/>
        <v>0</v>
      </c>
    </row>
    <row r="17" spans="1:12" x14ac:dyDescent="0.25">
      <c r="A17" s="8">
        <v>4323001</v>
      </c>
      <c r="B17" s="2" t="s">
        <v>10</v>
      </c>
      <c r="C17" s="2" t="s">
        <v>54</v>
      </c>
      <c r="D17" s="2"/>
      <c r="E17" s="2"/>
      <c r="F17" s="2"/>
      <c r="G17" s="2"/>
      <c r="H17" s="2">
        <f t="shared" si="3"/>
        <v>0</v>
      </c>
      <c r="I17" s="15">
        <f t="shared" si="1"/>
        <v>27.268181818181816</v>
      </c>
      <c r="J17" s="5">
        <v>59.99</v>
      </c>
      <c r="L17" s="7">
        <f t="shared" si="2"/>
        <v>0</v>
      </c>
    </row>
    <row r="18" spans="1:12" x14ac:dyDescent="0.25">
      <c r="A18" s="8">
        <v>4323001</v>
      </c>
      <c r="B18" s="2" t="s">
        <v>10</v>
      </c>
      <c r="C18" s="2" t="s">
        <v>25</v>
      </c>
      <c r="D18" s="2"/>
      <c r="E18" s="2"/>
      <c r="F18" s="2"/>
      <c r="G18" s="2"/>
      <c r="H18" s="2">
        <f t="shared" ref="H18" si="4">SUM(D18:G18)</f>
        <v>0</v>
      </c>
      <c r="I18" s="15">
        <f t="shared" ref="I18" si="5">J18/$F$8</f>
        <v>27.268181818181816</v>
      </c>
      <c r="J18" s="5">
        <v>59.99</v>
      </c>
      <c r="L18" s="22"/>
    </row>
    <row r="19" spans="1:12" x14ac:dyDescent="0.25">
      <c r="A19" s="18"/>
      <c r="B19" s="19"/>
      <c r="C19" s="19"/>
      <c r="D19" s="19"/>
      <c r="E19" s="19"/>
      <c r="F19" s="19"/>
      <c r="G19" s="19"/>
      <c r="H19" s="19"/>
      <c r="I19" s="20"/>
      <c r="J19" s="21"/>
      <c r="L19" s="22"/>
    </row>
    <row r="20" spans="1:12" x14ac:dyDescent="0.25">
      <c r="J20" s="12"/>
    </row>
    <row r="21" spans="1:12" x14ac:dyDescent="0.25">
      <c r="J21" s="12"/>
    </row>
    <row r="22" spans="1:12" x14ac:dyDescent="0.25">
      <c r="J22" s="12"/>
    </row>
    <row r="23" spans="1:12" x14ac:dyDescent="0.25">
      <c r="J23" s="12"/>
    </row>
    <row r="24" spans="1:12" x14ac:dyDescent="0.25">
      <c r="J24" s="12"/>
    </row>
    <row r="25" spans="1:12" x14ac:dyDescent="0.25">
      <c r="J25" s="12"/>
    </row>
    <row r="26" spans="1:12" x14ac:dyDescent="0.25">
      <c r="J26" s="12"/>
    </row>
    <row r="27" spans="1:12" x14ac:dyDescent="0.25">
      <c r="J27" s="12"/>
    </row>
    <row r="28" spans="1:12" x14ac:dyDescent="0.25">
      <c r="A28" s="9" t="s">
        <v>0</v>
      </c>
      <c r="B28" s="6" t="s">
        <v>1</v>
      </c>
      <c r="C28" s="6" t="s">
        <v>8</v>
      </c>
      <c r="D28" s="6" t="s">
        <v>2</v>
      </c>
      <c r="E28" s="6" t="s">
        <v>3</v>
      </c>
      <c r="F28" s="6" t="s">
        <v>4</v>
      </c>
      <c r="G28" s="6" t="s">
        <v>5</v>
      </c>
      <c r="H28" s="6" t="s">
        <v>7</v>
      </c>
      <c r="I28" s="6" t="s">
        <v>52</v>
      </c>
      <c r="J28" s="11" t="s">
        <v>6</v>
      </c>
      <c r="L28" s="6" t="s">
        <v>9</v>
      </c>
    </row>
    <row r="29" spans="1:12" x14ac:dyDescent="0.25">
      <c r="A29" s="8">
        <v>4323002</v>
      </c>
      <c r="B29" s="2" t="s">
        <v>11</v>
      </c>
      <c r="C29" s="2" t="s">
        <v>12</v>
      </c>
      <c r="D29" s="2"/>
      <c r="E29" s="2"/>
      <c r="F29" s="2"/>
      <c r="G29" s="2"/>
      <c r="H29" s="2">
        <f t="shared" ref="H29" si="6">SUM(D29:G29)</f>
        <v>0</v>
      </c>
      <c r="I29" s="15">
        <f>J29/$F$8</f>
        <v>27.268181818181816</v>
      </c>
      <c r="J29" s="5">
        <v>59.99</v>
      </c>
      <c r="L29" s="7">
        <f t="shared" ref="L29:L34" si="7">I29*H29</f>
        <v>0</v>
      </c>
    </row>
    <row r="30" spans="1:12" x14ac:dyDescent="0.25">
      <c r="A30" s="8">
        <v>4323002</v>
      </c>
      <c r="B30" s="2" t="s">
        <v>11</v>
      </c>
      <c r="C30" s="2" t="s">
        <v>15</v>
      </c>
      <c r="D30" s="2"/>
      <c r="E30" s="2"/>
      <c r="F30" s="2"/>
      <c r="G30" s="2"/>
      <c r="H30" s="2">
        <f t="shared" ref="H30:H34" si="8">SUM(D30:G30)</f>
        <v>0</v>
      </c>
      <c r="I30" s="15">
        <f t="shared" ref="I30:I34" si="9">J30/$F$8</f>
        <v>27.268181818181816</v>
      </c>
      <c r="J30" s="5">
        <v>59.99</v>
      </c>
      <c r="L30" s="7">
        <f t="shared" si="7"/>
        <v>0</v>
      </c>
    </row>
    <row r="31" spans="1:12" x14ac:dyDescent="0.25">
      <c r="A31" s="8">
        <v>4323002</v>
      </c>
      <c r="B31" s="2" t="s">
        <v>11</v>
      </c>
      <c r="C31" s="2" t="s">
        <v>53</v>
      </c>
      <c r="D31" s="2"/>
      <c r="E31" s="2"/>
      <c r="F31" s="2"/>
      <c r="G31" s="2"/>
      <c r="H31" s="2">
        <f t="shared" si="8"/>
        <v>0</v>
      </c>
      <c r="I31" s="15">
        <f t="shared" si="9"/>
        <v>27.268181818181816</v>
      </c>
      <c r="J31" s="5">
        <v>59.99</v>
      </c>
      <c r="L31" s="7">
        <f t="shared" si="7"/>
        <v>0</v>
      </c>
    </row>
    <row r="32" spans="1:12" x14ac:dyDescent="0.25">
      <c r="A32" s="8">
        <v>4323002</v>
      </c>
      <c r="B32" s="2" t="s">
        <v>11</v>
      </c>
      <c r="C32" s="2" t="s">
        <v>14</v>
      </c>
      <c r="D32" s="2"/>
      <c r="E32" s="2"/>
      <c r="F32" s="2"/>
      <c r="G32" s="2"/>
      <c r="H32" s="2">
        <f t="shared" si="8"/>
        <v>0</v>
      </c>
      <c r="I32" s="15">
        <f t="shared" si="9"/>
        <v>27.268181818181816</v>
      </c>
      <c r="J32" s="5">
        <v>59.99</v>
      </c>
      <c r="L32" s="7">
        <f t="shared" si="7"/>
        <v>0</v>
      </c>
    </row>
    <row r="33" spans="1:12" x14ac:dyDescent="0.25">
      <c r="A33" s="8">
        <v>4323002</v>
      </c>
      <c r="B33" s="2" t="s">
        <v>11</v>
      </c>
      <c r="C33" s="2" t="s">
        <v>16</v>
      </c>
      <c r="D33" s="2"/>
      <c r="E33" s="2"/>
      <c r="F33" s="2"/>
      <c r="G33" s="2"/>
      <c r="H33" s="2">
        <f t="shared" si="8"/>
        <v>0</v>
      </c>
      <c r="I33" s="15">
        <f t="shared" si="9"/>
        <v>27.268181818181816</v>
      </c>
      <c r="J33" s="5">
        <v>59.99</v>
      </c>
      <c r="L33" s="7">
        <f t="shared" si="7"/>
        <v>0</v>
      </c>
    </row>
    <row r="34" spans="1:12" x14ac:dyDescent="0.25">
      <c r="A34" s="8">
        <v>4323002</v>
      </c>
      <c r="B34" s="2" t="s">
        <v>11</v>
      </c>
      <c r="C34" s="2" t="s">
        <v>54</v>
      </c>
      <c r="D34" s="2"/>
      <c r="E34" s="2"/>
      <c r="F34" s="2"/>
      <c r="G34" s="2"/>
      <c r="H34" s="2">
        <f t="shared" si="8"/>
        <v>0</v>
      </c>
      <c r="I34" s="15">
        <f t="shared" si="9"/>
        <v>27.268181818181816</v>
      </c>
      <c r="J34" s="5">
        <v>59.99</v>
      </c>
      <c r="L34" s="7">
        <f t="shared" si="7"/>
        <v>0</v>
      </c>
    </row>
    <row r="43" spans="1:12" x14ac:dyDescent="0.25">
      <c r="A43" s="9" t="s">
        <v>0</v>
      </c>
      <c r="B43" s="6" t="s">
        <v>1</v>
      </c>
      <c r="C43" s="6" t="s">
        <v>8</v>
      </c>
      <c r="D43" s="6" t="s">
        <v>2</v>
      </c>
      <c r="E43" s="6" t="s">
        <v>3</v>
      </c>
      <c r="F43" s="6" t="s">
        <v>4</v>
      </c>
      <c r="G43" s="6" t="s">
        <v>5</v>
      </c>
      <c r="H43" s="6" t="s">
        <v>7</v>
      </c>
      <c r="I43" s="6" t="s">
        <v>52</v>
      </c>
      <c r="J43" s="11" t="s">
        <v>6</v>
      </c>
      <c r="L43" s="6" t="s">
        <v>9</v>
      </c>
    </row>
    <row r="44" spans="1:12" x14ac:dyDescent="0.25">
      <c r="A44" s="8">
        <v>4323005</v>
      </c>
      <c r="B44" s="2" t="s">
        <v>24</v>
      </c>
      <c r="C44" s="2" t="s">
        <v>12</v>
      </c>
      <c r="D44" s="2"/>
      <c r="E44" s="2"/>
      <c r="F44" s="2"/>
      <c r="G44" s="2"/>
      <c r="H44" s="2">
        <f t="shared" ref="H44:H48" si="10">SUM(D44:G44)</f>
        <v>0</v>
      </c>
      <c r="I44" s="15">
        <f>J44/$F$8</f>
        <v>27.268181818181816</v>
      </c>
      <c r="J44" s="5">
        <v>59.99</v>
      </c>
      <c r="L44" s="7">
        <f t="shared" ref="L44:L48" si="11">I44*H44</f>
        <v>0</v>
      </c>
    </row>
    <row r="45" spans="1:12" x14ac:dyDescent="0.25">
      <c r="A45" s="8">
        <v>4323005</v>
      </c>
      <c r="B45" s="2" t="s">
        <v>24</v>
      </c>
      <c r="C45" s="2" t="s">
        <v>14</v>
      </c>
      <c r="D45" s="2"/>
      <c r="E45" s="2"/>
      <c r="F45" s="2"/>
      <c r="G45" s="2"/>
      <c r="H45" s="2">
        <f t="shared" si="10"/>
        <v>0</v>
      </c>
      <c r="I45" s="15">
        <f t="shared" ref="I45:I48" si="12">J45/$F$8</f>
        <v>27.268181818181816</v>
      </c>
      <c r="J45" s="5">
        <v>59.99</v>
      </c>
      <c r="L45" s="7">
        <f t="shared" si="11"/>
        <v>0</v>
      </c>
    </row>
    <row r="46" spans="1:12" x14ac:dyDescent="0.25">
      <c r="A46" s="8">
        <v>4323005</v>
      </c>
      <c r="B46" s="2" t="s">
        <v>24</v>
      </c>
      <c r="C46" s="2" t="s">
        <v>54</v>
      </c>
      <c r="D46" s="2"/>
      <c r="E46" s="2"/>
      <c r="F46" s="2"/>
      <c r="G46" s="2"/>
      <c r="H46" s="2">
        <f t="shared" si="10"/>
        <v>0</v>
      </c>
      <c r="I46" s="15">
        <f t="shared" si="12"/>
        <v>27.268181818181816</v>
      </c>
      <c r="J46" s="5">
        <v>59.99</v>
      </c>
      <c r="L46" s="7">
        <f t="shared" si="11"/>
        <v>0</v>
      </c>
    </row>
    <row r="47" spans="1:12" x14ac:dyDescent="0.25">
      <c r="A47" s="8">
        <v>4323005</v>
      </c>
      <c r="B47" s="2" t="s">
        <v>24</v>
      </c>
      <c r="C47" s="2" t="s">
        <v>25</v>
      </c>
      <c r="D47" s="2"/>
      <c r="E47" s="2"/>
      <c r="F47" s="2"/>
      <c r="G47" s="2"/>
      <c r="H47" s="2">
        <f t="shared" si="10"/>
        <v>0</v>
      </c>
      <c r="I47" s="15">
        <f t="shared" si="12"/>
        <v>27.268181818181816</v>
      </c>
      <c r="J47" s="5">
        <v>59.99</v>
      </c>
      <c r="L47" s="7">
        <f t="shared" si="11"/>
        <v>0</v>
      </c>
    </row>
    <row r="48" spans="1:12" x14ac:dyDescent="0.25">
      <c r="A48" s="8">
        <v>4323005</v>
      </c>
      <c r="B48" s="2" t="s">
        <v>24</v>
      </c>
      <c r="C48" s="2" t="s">
        <v>22</v>
      </c>
      <c r="D48" s="2"/>
      <c r="E48" s="2"/>
      <c r="F48" s="2"/>
      <c r="G48" s="2"/>
      <c r="H48" s="2">
        <f t="shared" si="10"/>
        <v>0</v>
      </c>
      <c r="I48" s="15">
        <f t="shared" si="12"/>
        <v>27.268181818181816</v>
      </c>
      <c r="J48" s="5">
        <v>59.99</v>
      </c>
      <c r="L48" s="7">
        <f t="shared" si="11"/>
        <v>0</v>
      </c>
    </row>
    <row r="57" spans="1:12" x14ac:dyDescent="0.25">
      <c r="A57" s="9" t="s">
        <v>0</v>
      </c>
      <c r="B57" s="6" t="s">
        <v>1</v>
      </c>
      <c r="C57" s="6" t="s">
        <v>8</v>
      </c>
      <c r="D57" s="6" t="s">
        <v>2</v>
      </c>
      <c r="E57" s="6" t="s">
        <v>3</v>
      </c>
      <c r="F57" s="6" t="s">
        <v>4</v>
      </c>
      <c r="G57" s="6" t="s">
        <v>5</v>
      </c>
      <c r="H57" s="6" t="s">
        <v>7</v>
      </c>
      <c r="I57" s="6" t="s">
        <v>52</v>
      </c>
      <c r="J57" s="11" t="s">
        <v>6</v>
      </c>
      <c r="L57" s="6" t="s">
        <v>9</v>
      </c>
    </row>
    <row r="58" spans="1:12" x14ac:dyDescent="0.25">
      <c r="A58" s="8">
        <v>4323042</v>
      </c>
      <c r="B58" s="2" t="s">
        <v>18</v>
      </c>
      <c r="C58" s="2" t="s">
        <v>20</v>
      </c>
      <c r="D58" s="2"/>
      <c r="E58" s="2"/>
      <c r="F58" s="2"/>
      <c r="G58" s="2"/>
      <c r="H58" s="2">
        <f t="shared" ref="H58:H61" si="13">SUM(D58:G58)</f>
        <v>0</v>
      </c>
      <c r="I58" s="15">
        <f>J58/$F$8</f>
        <v>36.359090909090902</v>
      </c>
      <c r="J58" s="5">
        <v>79.989999999999995</v>
      </c>
      <c r="L58" s="7">
        <f t="shared" ref="L58:L61" si="14">I58*H58</f>
        <v>0</v>
      </c>
    </row>
    <row r="59" spans="1:12" x14ac:dyDescent="0.25">
      <c r="A59" s="8">
        <v>4323042</v>
      </c>
      <c r="B59" s="2" t="s">
        <v>18</v>
      </c>
      <c r="C59" s="2" t="s">
        <v>55</v>
      </c>
      <c r="D59" s="2"/>
      <c r="E59" s="2"/>
      <c r="F59" s="2"/>
      <c r="G59" s="2"/>
      <c r="H59" s="2">
        <f t="shared" si="13"/>
        <v>0</v>
      </c>
      <c r="I59" s="15">
        <f t="shared" ref="I59:I61" si="15">J59/$F$8</f>
        <v>36.359090909090902</v>
      </c>
      <c r="J59" s="5">
        <v>79.989999999999995</v>
      </c>
      <c r="L59" s="7">
        <f t="shared" si="14"/>
        <v>0</v>
      </c>
    </row>
    <row r="60" spans="1:12" x14ac:dyDescent="0.25">
      <c r="A60" s="8">
        <v>4323042</v>
      </c>
      <c r="B60" s="2" t="s">
        <v>18</v>
      </c>
      <c r="C60" s="2" t="s">
        <v>56</v>
      </c>
      <c r="D60" s="2"/>
      <c r="E60" s="2"/>
      <c r="F60" s="2"/>
      <c r="G60" s="2"/>
      <c r="H60" s="2">
        <f t="shared" si="13"/>
        <v>0</v>
      </c>
      <c r="I60" s="15">
        <f t="shared" si="15"/>
        <v>36.359090909090902</v>
      </c>
      <c r="J60" s="5">
        <v>79.989999999999995</v>
      </c>
      <c r="L60" s="7">
        <f t="shared" si="14"/>
        <v>0</v>
      </c>
    </row>
    <row r="61" spans="1:12" x14ac:dyDescent="0.25">
      <c r="A61" s="8">
        <v>4323042</v>
      </c>
      <c r="B61" s="2" t="s">
        <v>18</v>
      </c>
      <c r="C61" s="2" t="s">
        <v>57</v>
      </c>
      <c r="D61" s="2"/>
      <c r="E61" s="2"/>
      <c r="F61" s="2"/>
      <c r="G61" s="2"/>
      <c r="H61" s="2">
        <f t="shared" si="13"/>
        <v>0</v>
      </c>
      <c r="I61" s="15">
        <f t="shared" si="15"/>
        <v>36.359090909090902</v>
      </c>
      <c r="J61" s="5">
        <v>79.989999999999995</v>
      </c>
      <c r="L61" s="7">
        <f t="shared" si="14"/>
        <v>0</v>
      </c>
    </row>
    <row r="70" spans="1:12" x14ac:dyDescent="0.25">
      <c r="A70" s="9" t="s">
        <v>0</v>
      </c>
      <c r="B70" s="6" t="s">
        <v>1</v>
      </c>
      <c r="C70" s="6" t="s">
        <v>8</v>
      </c>
      <c r="D70" s="6" t="s">
        <v>2</v>
      </c>
      <c r="E70" s="6" t="s">
        <v>3</v>
      </c>
      <c r="F70" s="6" t="s">
        <v>4</v>
      </c>
      <c r="G70" s="6" t="s">
        <v>5</v>
      </c>
      <c r="H70" s="6" t="s">
        <v>7</v>
      </c>
      <c r="I70" s="6" t="s">
        <v>52</v>
      </c>
      <c r="J70" s="11" t="s">
        <v>6</v>
      </c>
      <c r="L70" s="6" t="s">
        <v>9</v>
      </c>
    </row>
    <row r="71" spans="1:12" x14ac:dyDescent="0.25">
      <c r="A71" s="8">
        <v>4323043</v>
      </c>
      <c r="B71" s="2" t="s">
        <v>58</v>
      </c>
      <c r="C71" s="2" t="s">
        <v>20</v>
      </c>
      <c r="D71" s="2"/>
      <c r="E71" s="2"/>
      <c r="F71" s="2"/>
      <c r="G71" s="2"/>
      <c r="H71" s="2">
        <f t="shared" ref="H71:H74" si="16">SUM(D71:G71)</f>
        <v>0</v>
      </c>
      <c r="I71" s="15">
        <f>J71/$F$8</f>
        <v>36.359090909090902</v>
      </c>
      <c r="J71" s="5">
        <v>79.989999999999995</v>
      </c>
      <c r="L71" s="7">
        <f t="shared" ref="L71:L74" si="17">I71*H71</f>
        <v>0</v>
      </c>
    </row>
    <row r="72" spans="1:12" x14ac:dyDescent="0.25">
      <c r="A72" s="8">
        <v>4323043</v>
      </c>
      <c r="B72" s="2" t="s">
        <v>58</v>
      </c>
      <c r="C72" s="2" t="s">
        <v>55</v>
      </c>
      <c r="D72" s="2"/>
      <c r="E72" s="2"/>
      <c r="F72" s="2"/>
      <c r="G72" s="2"/>
      <c r="H72" s="2">
        <f t="shared" si="16"/>
        <v>0</v>
      </c>
      <c r="I72" s="15">
        <f t="shared" ref="I72:I74" si="18">J72/$F$8</f>
        <v>36.359090909090902</v>
      </c>
      <c r="J72" s="5">
        <v>79.989999999999995</v>
      </c>
      <c r="L72" s="7">
        <f t="shared" si="17"/>
        <v>0</v>
      </c>
    </row>
    <row r="73" spans="1:12" x14ac:dyDescent="0.25">
      <c r="A73" s="8">
        <v>4323043</v>
      </c>
      <c r="B73" s="2" t="s">
        <v>58</v>
      </c>
      <c r="C73" s="2" t="s">
        <v>56</v>
      </c>
      <c r="D73" s="2"/>
      <c r="E73" s="2"/>
      <c r="F73" s="2"/>
      <c r="G73" s="2"/>
      <c r="H73" s="2">
        <f t="shared" si="16"/>
        <v>0</v>
      </c>
      <c r="I73" s="15">
        <f t="shared" si="18"/>
        <v>36.359090909090902</v>
      </c>
      <c r="J73" s="5">
        <v>79.989999999999995</v>
      </c>
      <c r="L73" s="7">
        <f t="shared" si="17"/>
        <v>0</v>
      </c>
    </row>
    <row r="74" spans="1:12" x14ac:dyDescent="0.25">
      <c r="A74" s="8">
        <v>4323043</v>
      </c>
      <c r="B74" s="2" t="s">
        <v>58</v>
      </c>
      <c r="C74" s="2" t="s">
        <v>57</v>
      </c>
      <c r="D74" s="2"/>
      <c r="E74" s="2"/>
      <c r="F74" s="2"/>
      <c r="G74" s="2"/>
      <c r="H74" s="2">
        <f t="shared" si="16"/>
        <v>0</v>
      </c>
      <c r="I74" s="15">
        <f t="shared" si="18"/>
        <v>36.359090909090902</v>
      </c>
      <c r="J74" s="5">
        <v>79.989999999999995</v>
      </c>
      <c r="L74" s="7">
        <f t="shared" si="17"/>
        <v>0</v>
      </c>
    </row>
    <row r="83" spans="1:12" x14ac:dyDescent="0.25">
      <c r="A83" s="9" t="s">
        <v>0</v>
      </c>
      <c r="B83" s="6" t="s">
        <v>1</v>
      </c>
      <c r="C83" s="6" t="s">
        <v>8</v>
      </c>
      <c r="D83" s="6" t="s">
        <v>2</v>
      </c>
      <c r="E83" s="6" t="s">
        <v>3</v>
      </c>
      <c r="F83" s="6" t="s">
        <v>4</v>
      </c>
      <c r="G83" s="6" t="s">
        <v>5</v>
      </c>
      <c r="H83" s="6" t="s">
        <v>7</v>
      </c>
      <c r="I83" s="6" t="s">
        <v>52</v>
      </c>
      <c r="J83" s="11" t="s">
        <v>6</v>
      </c>
      <c r="L83" s="6" t="s">
        <v>9</v>
      </c>
    </row>
    <row r="84" spans="1:12" x14ac:dyDescent="0.25">
      <c r="A84" s="8">
        <v>4324001</v>
      </c>
      <c r="B84" s="2" t="s">
        <v>59</v>
      </c>
      <c r="C84" s="2" t="s">
        <v>60</v>
      </c>
      <c r="D84" s="2"/>
      <c r="E84" s="2"/>
      <c r="F84" s="2"/>
      <c r="G84" s="2"/>
      <c r="H84" s="2">
        <f t="shared" ref="H84:H86" si="19">SUM(D84:G84)</f>
        <v>0</v>
      </c>
      <c r="I84" s="15">
        <f>J84/$F$8</f>
        <v>36.359090909090902</v>
      </c>
      <c r="J84" s="5">
        <v>79.989999999999995</v>
      </c>
      <c r="L84" s="7">
        <f t="shared" ref="L84:L86" si="20">I84*H84</f>
        <v>0</v>
      </c>
    </row>
    <row r="85" spans="1:12" x14ac:dyDescent="0.25">
      <c r="A85" s="8">
        <v>4324001</v>
      </c>
      <c r="B85" s="2" t="s">
        <v>59</v>
      </c>
      <c r="C85" s="2" t="s">
        <v>12</v>
      </c>
      <c r="D85" s="2"/>
      <c r="E85" s="2"/>
      <c r="F85" s="2"/>
      <c r="G85" s="2"/>
      <c r="H85" s="2">
        <f t="shared" si="19"/>
        <v>0</v>
      </c>
      <c r="I85" s="15">
        <f t="shared" ref="I85:I86" si="21">J85/$F$8</f>
        <v>36.359090909090902</v>
      </c>
      <c r="J85" s="5">
        <v>79.989999999999995</v>
      </c>
      <c r="L85" s="7">
        <f t="shared" si="20"/>
        <v>0</v>
      </c>
    </row>
    <row r="86" spans="1:12" x14ac:dyDescent="0.25">
      <c r="A86" s="8">
        <v>4324001</v>
      </c>
      <c r="B86" s="2" t="s">
        <v>59</v>
      </c>
      <c r="C86" s="2" t="s">
        <v>61</v>
      </c>
      <c r="D86" s="2"/>
      <c r="E86" s="2"/>
      <c r="F86" s="2"/>
      <c r="G86" s="2"/>
      <c r="H86" s="2">
        <f t="shared" si="19"/>
        <v>0</v>
      </c>
      <c r="I86" s="15">
        <f t="shared" si="21"/>
        <v>36.359090909090902</v>
      </c>
      <c r="J86" s="5">
        <v>79.989999999999995</v>
      </c>
      <c r="L86" s="7">
        <f t="shared" si="20"/>
        <v>0</v>
      </c>
    </row>
    <row r="94" spans="1:12" x14ac:dyDescent="0.25">
      <c r="A94" s="9" t="s">
        <v>0</v>
      </c>
      <c r="B94" s="6" t="s">
        <v>1</v>
      </c>
      <c r="C94" s="6" t="s">
        <v>8</v>
      </c>
      <c r="D94" s="6" t="s">
        <v>2</v>
      </c>
      <c r="E94" s="6" t="s">
        <v>3</v>
      </c>
      <c r="F94" s="6" t="s">
        <v>4</v>
      </c>
      <c r="G94" s="6" t="s">
        <v>5</v>
      </c>
      <c r="H94" s="6" t="s">
        <v>7</v>
      </c>
      <c r="I94" s="6" t="s">
        <v>52</v>
      </c>
      <c r="J94" s="11" t="s">
        <v>6</v>
      </c>
      <c r="L94" s="6" t="s">
        <v>9</v>
      </c>
    </row>
    <row r="95" spans="1:12" x14ac:dyDescent="0.25">
      <c r="A95" s="8">
        <v>4324002</v>
      </c>
      <c r="B95" s="2" t="s">
        <v>62</v>
      </c>
      <c r="C95" s="2" t="s">
        <v>63</v>
      </c>
      <c r="D95" s="2"/>
      <c r="E95" s="2"/>
      <c r="F95" s="2"/>
      <c r="G95" s="2"/>
      <c r="H95" s="2">
        <f t="shared" ref="H95:H97" si="22">SUM(D95:G95)</f>
        <v>0</v>
      </c>
      <c r="I95" s="15">
        <f>J95/$F$8</f>
        <v>36.359090909090902</v>
      </c>
      <c r="J95" s="5">
        <v>79.989999999999995</v>
      </c>
      <c r="L95" s="7">
        <f t="shared" ref="L95:L97" si="23">I95*H95</f>
        <v>0</v>
      </c>
    </row>
    <row r="96" spans="1:12" x14ac:dyDescent="0.25">
      <c r="A96" s="8">
        <v>4324002</v>
      </c>
      <c r="B96" s="2" t="s">
        <v>62</v>
      </c>
      <c r="C96" s="2" t="s">
        <v>12</v>
      </c>
      <c r="D96" s="2"/>
      <c r="E96" s="2"/>
      <c r="F96" s="2"/>
      <c r="G96" s="2"/>
      <c r="H96" s="2">
        <f t="shared" si="22"/>
        <v>0</v>
      </c>
      <c r="I96" s="15">
        <f t="shared" ref="I96:I97" si="24">J96/$F$8</f>
        <v>36.359090909090902</v>
      </c>
      <c r="J96" s="5">
        <v>79.989999999999995</v>
      </c>
      <c r="L96" s="7">
        <f t="shared" si="23"/>
        <v>0</v>
      </c>
    </row>
    <row r="97" spans="1:12" x14ac:dyDescent="0.25">
      <c r="A97" s="8">
        <v>4324002</v>
      </c>
      <c r="B97" s="2" t="s">
        <v>62</v>
      </c>
      <c r="C97" s="2" t="s">
        <v>22</v>
      </c>
      <c r="D97" s="2"/>
      <c r="E97" s="2"/>
      <c r="F97" s="2"/>
      <c r="G97" s="2"/>
      <c r="H97" s="2">
        <f t="shared" si="22"/>
        <v>0</v>
      </c>
      <c r="I97" s="15">
        <f t="shared" si="24"/>
        <v>36.359090909090902</v>
      </c>
      <c r="J97" s="5">
        <v>79.989999999999995</v>
      </c>
      <c r="L97" s="7">
        <f t="shared" si="23"/>
        <v>0</v>
      </c>
    </row>
    <row r="106" spans="1:12" x14ac:dyDescent="0.25">
      <c r="A106" s="9" t="s">
        <v>0</v>
      </c>
      <c r="B106" s="6" t="s">
        <v>1</v>
      </c>
      <c r="C106" s="6" t="s">
        <v>8</v>
      </c>
      <c r="D106" s="6" t="s">
        <v>2</v>
      </c>
      <c r="E106" s="6" t="s">
        <v>3</v>
      </c>
      <c r="F106" s="6" t="s">
        <v>4</v>
      </c>
      <c r="G106" s="6" t="s">
        <v>5</v>
      </c>
      <c r="H106" s="6" t="s">
        <v>7</v>
      </c>
      <c r="I106" s="6" t="s">
        <v>52</v>
      </c>
      <c r="J106" s="11" t="s">
        <v>6</v>
      </c>
      <c r="L106" s="6" t="s">
        <v>9</v>
      </c>
    </row>
    <row r="107" spans="1:12" x14ac:dyDescent="0.25">
      <c r="A107" s="8">
        <v>4324005</v>
      </c>
      <c r="B107" s="2" t="s">
        <v>212</v>
      </c>
      <c r="C107" s="2" t="s">
        <v>64</v>
      </c>
      <c r="D107" s="2"/>
      <c r="E107" s="2"/>
      <c r="F107" s="2"/>
      <c r="G107" s="2"/>
      <c r="H107" s="2">
        <f t="shared" ref="H107:H108" si="25">SUM(D107:G107)</f>
        <v>0</v>
      </c>
      <c r="I107" s="15">
        <f>J107/$F$8</f>
        <v>40.904545454545449</v>
      </c>
      <c r="J107" s="5">
        <v>89.99</v>
      </c>
      <c r="L107" s="7">
        <f t="shared" ref="L107:L108" si="26">I107*H107</f>
        <v>0</v>
      </c>
    </row>
    <row r="108" spans="1:12" x14ac:dyDescent="0.25">
      <c r="A108" s="8">
        <v>4324005</v>
      </c>
      <c r="B108" s="2" t="s">
        <v>212</v>
      </c>
      <c r="C108" s="2" t="s">
        <v>65</v>
      </c>
      <c r="D108" s="2"/>
      <c r="E108" s="2"/>
      <c r="F108" s="2"/>
      <c r="G108" s="2"/>
      <c r="H108" s="2">
        <f t="shared" si="25"/>
        <v>0</v>
      </c>
      <c r="I108" s="15">
        <f t="shared" ref="I108" si="27">J108/$F$8</f>
        <v>40.904545454545449</v>
      </c>
      <c r="J108" s="5">
        <v>89.99</v>
      </c>
      <c r="L108" s="7">
        <f t="shared" si="26"/>
        <v>0</v>
      </c>
    </row>
    <row r="118" spans="1:12" x14ac:dyDescent="0.25">
      <c r="A118" s="9" t="s">
        <v>0</v>
      </c>
      <c r="B118" s="6" t="s">
        <v>1</v>
      </c>
      <c r="C118" s="6" t="s">
        <v>8</v>
      </c>
      <c r="D118" s="6" t="s">
        <v>2</v>
      </c>
      <c r="E118" s="6" t="s">
        <v>3</v>
      </c>
      <c r="F118" s="6" t="s">
        <v>4</v>
      </c>
      <c r="G118" s="6" t="s">
        <v>5</v>
      </c>
      <c r="H118" s="6" t="s">
        <v>7</v>
      </c>
      <c r="I118" s="6" t="s">
        <v>52</v>
      </c>
      <c r="J118" s="11" t="s">
        <v>6</v>
      </c>
      <c r="L118" s="6" t="s">
        <v>9</v>
      </c>
    </row>
    <row r="119" spans="1:12" x14ac:dyDescent="0.25">
      <c r="A119" s="8">
        <v>4324006</v>
      </c>
      <c r="B119" s="2" t="s">
        <v>66</v>
      </c>
      <c r="C119" s="2" t="s">
        <v>64</v>
      </c>
      <c r="D119" s="2"/>
      <c r="E119" s="2"/>
      <c r="F119" s="2"/>
      <c r="G119" s="2"/>
      <c r="H119" s="2">
        <f t="shared" ref="H119:H120" si="28">SUM(D119:G119)</f>
        <v>0</v>
      </c>
      <c r="I119" s="15">
        <f>J119/$F$8</f>
        <v>36.359090909090902</v>
      </c>
      <c r="J119" s="5">
        <v>79.989999999999995</v>
      </c>
      <c r="L119" s="7">
        <f t="shared" ref="L119:L120" si="29">I119*H119</f>
        <v>0</v>
      </c>
    </row>
    <row r="120" spans="1:12" x14ac:dyDescent="0.25">
      <c r="A120" s="8">
        <v>4324006</v>
      </c>
      <c r="B120" s="2" t="s">
        <v>66</v>
      </c>
      <c r="C120" s="2" t="s">
        <v>67</v>
      </c>
      <c r="D120" s="2"/>
      <c r="E120" s="2"/>
      <c r="F120" s="2"/>
      <c r="G120" s="2"/>
      <c r="H120" s="2">
        <f t="shared" si="28"/>
        <v>0</v>
      </c>
      <c r="I120" s="15">
        <f t="shared" ref="I120" si="30">J120/$F$8</f>
        <v>36.359090909090902</v>
      </c>
      <c r="J120" s="5">
        <v>79.989999999999995</v>
      </c>
      <c r="L120" s="7">
        <f t="shared" si="29"/>
        <v>0</v>
      </c>
    </row>
    <row r="129" spans="1:12" x14ac:dyDescent="0.25">
      <c r="A129" s="9" t="s">
        <v>0</v>
      </c>
      <c r="B129" s="6" t="s">
        <v>1</v>
      </c>
      <c r="C129" s="6" t="s">
        <v>8</v>
      </c>
      <c r="D129" s="6" t="s">
        <v>2</v>
      </c>
      <c r="E129" s="6" t="s">
        <v>3</v>
      </c>
      <c r="F129" s="6" t="s">
        <v>4</v>
      </c>
      <c r="G129" s="6" t="s">
        <v>5</v>
      </c>
      <c r="H129" s="6" t="s">
        <v>7</v>
      </c>
      <c r="I129" s="6" t="s">
        <v>52</v>
      </c>
      <c r="J129" s="11" t="s">
        <v>6</v>
      </c>
      <c r="L129" s="6" t="s">
        <v>9</v>
      </c>
    </row>
    <row r="130" spans="1:12" x14ac:dyDescent="0.25">
      <c r="A130" s="8">
        <v>4324007</v>
      </c>
      <c r="B130" s="2" t="s">
        <v>68</v>
      </c>
      <c r="C130" s="2" t="s">
        <v>57</v>
      </c>
      <c r="D130" s="2"/>
      <c r="E130" s="2"/>
      <c r="F130" s="2"/>
      <c r="G130" s="2"/>
      <c r="H130" s="2">
        <f t="shared" ref="H130:H131" si="31">SUM(D130:G130)</f>
        <v>0</v>
      </c>
      <c r="I130" s="15">
        <f>J130/$F$8</f>
        <v>45.449999999999996</v>
      </c>
      <c r="J130" s="5">
        <v>99.99</v>
      </c>
      <c r="L130" s="7">
        <f t="shared" ref="L130:L131" si="32">I130*H130</f>
        <v>0</v>
      </c>
    </row>
    <row r="131" spans="1:12" x14ac:dyDescent="0.25">
      <c r="A131" s="8">
        <v>4324007</v>
      </c>
      <c r="B131" s="2" t="s">
        <v>68</v>
      </c>
      <c r="C131" s="2" t="s">
        <v>69</v>
      </c>
      <c r="D131" s="2"/>
      <c r="E131" s="2"/>
      <c r="F131" s="2"/>
      <c r="G131" s="2"/>
      <c r="H131" s="2">
        <f t="shared" si="31"/>
        <v>0</v>
      </c>
      <c r="I131" s="15">
        <f t="shared" ref="I131" si="33">J131/$F$8</f>
        <v>45.449999999999996</v>
      </c>
      <c r="J131" s="5">
        <v>99.99</v>
      </c>
      <c r="L131" s="7">
        <f t="shared" si="32"/>
        <v>0</v>
      </c>
    </row>
    <row r="140" spans="1:12" x14ac:dyDescent="0.25">
      <c r="A140" s="9" t="s">
        <v>0</v>
      </c>
      <c r="B140" s="6" t="s">
        <v>1</v>
      </c>
      <c r="C140" s="6" t="s">
        <v>8</v>
      </c>
      <c r="D140" s="6" t="s">
        <v>2</v>
      </c>
      <c r="E140" s="6" t="s">
        <v>3</v>
      </c>
      <c r="F140" s="6" t="s">
        <v>4</v>
      </c>
      <c r="G140" s="6" t="s">
        <v>5</v>
      </c>
      <c r="H140" s="6" t="s">
        <v>7</v>
      </c>
      <c r="I140" s="6" t="s">
        <v>52</v>
      </c>
      <c r="J140" s="11" t="s">
        <v>6</v>
      </c>
      <c r="L140" s="6" t="s">
        <v>9</v>
      </c>
    </row>
    <row r="141" spans="1:12" x14ac:dyDescent="0.25">
      <c r="A141" s="8">
        <v>4324009</v>
      </c>
      <c r="B141" s="2" t="s">
        <v>26</v>
      </c>
      <c r="C141" s="2" t="s">
        <v>12</v>
      </c>
      <c r="D141" s="2"/>
      <c r="E141" s="2"/>
      <c r="F141" s="2"/>
      <c r="G141" s="2"/>
      <c r="H141" s="2">
        <f t="shared" ref="H141:H142" si="34">SUM(D141:G141)</f>
        <v>0</v>
      </c>
      <c r="I141" s="15">
        <f>J141/$F$8</f>
        <v>54.540909090909082</v>
      </c>
      <c r="J141" s="5">
        <v>119.99</v>
      </c>
      <c r="L141" s="7">
        <f t="shared" ref="L141:L142" si="35">I141*H141</f>
        <v>0</v>
      </c>
    </row>
    <row r="142" spans="1:12" x14ac:dyDescent="0.25">
      <c r="A142" s="8">
        <v>4324009</v>
      </c>
      <c r="B142" s="2" t="s">
        <v>26</v>
      </c>
      <c r="C142" s="2" t="s">
        <v>41</v>
      </c>
      <c r="D142" s="2"/>
      <c r="E142" s="2"/>
      <c r="F142" s="2"/>
      <c r="G142" s="2"/>
      <c r="H142" s="2">
        <f t="shared" si="34"/>
        <v>0</v>
      </c>
      <c r="I142" s="15">
        <f t="shared" ref="I142" si="36">J142/$F$8</f>
        <v>54.540909090909082</v>
      </c>
      <c r="J142" s="5">
        <v>119.99</v>
      </c>
      <c r="L142" s="7">
        <f t="shared" si="35"/>
        <v>0</v>
      </c>
    </row>
    <row r="151" spans="1:12" x14ac:dyDescent="0.25">
      <c r="A151" s="9" t="s">
        <v>0</v>
      </c>
      <c r="B151" s="6" t="s">
        <v>1</v>
      </c>
      <c r="C151" s="6" t="s">
        <v>8</v>
      </c>
      <c r="D151" s="6" t="s">
        <v>2</v>
      </c>
      <c r="E151" s="6" t="s">
        <v>3</v>
      </c>
      <c r="F151" s="6" t="s">
        <v>4</v>
      </c>
      <c r="G151" s="6" t="s">
        <v>5</v>
      </c>
      <c r="H151" s="6" t="s">
        <v>7</v>
      </c>
      <c r="I151" s="6" t="s">
        <v>52</v>
      </c>
      <c r="J151" s="11" t="s">
        <v>6</v>
      </c>
      <c r="L151" s="6" t="s">
        <v>9</v>
      </c>
    </row>
    <row r="152" spans="1:12" x14ac:dyDescent="0.25">
      <c r="A152" s="8">
        <v>4323006</v>
      </c>
      <c r="B152" s="2" t="s">
        <v>70</v>
      </c>
      <c r="C152" s="2" t="s">
        <v>12</v>
      </c>
      <c r="D152" s="2"/>
      <c r="E152" s="2"/>
      <c r="F152" s="2"/>
      <c r="G152" s="2"/>
      <c r="H152" s="2">
        <f t="shared" ref="H152:H153" si="37">SUM(D152:G152)</f>
        <v>0</v>
      </c>
      <c r="I152" s="15">
        <f>J152/$F$8</f>
        <v>49.995454545454542</v>
      </c>
      <c r="J152" s="5">
        <v>109.99</v>
      </c>
      <c r="L152" s="7">
        <f t="shared" ref="L152:L153" si="38">I152*H152</f>
        <v>0</v>
      </c>
    </row>
    <row r="153" spans="1:12" x14ac:dyDescent="0.25">
      <c r="A153" s="8">
        <v>4323006</v>
      </c>
      <c r="B153" s="2" t="s">
        <v>70</v>
      </c>
      <c r="C153" s="2" t="s">
        <v>22</v>
      </c>
      <c r="D153" s="2"/>
      <c r="E153" s="2"/>
      <c r="F153" s="2"/>
      <c r="G153" s="2"/>
      <c r="H153" s="2">
        <f t="shared" si="37"/>
        <v>0</v>
      </c>
      <c r="I153" s="15">
        <f t="shared" ref="I153" si="39">J153/$F$8</f>
        <v>49.995454545454542</v>
      </c>
      <c r="J153" s="5">
        <v>109.99</v>
      </c>
      <c r="L153" s="7">
        <f t="shared" si="38"/>
        <v>0</v>
      </c>
    </row>
    <row r="162" spans="1:12" x14ac:dyDescent="0.25">
      <c r="A162" s="9" t="s">
        <v>0</v>
      </c>
      <c r="B162" s="6" t="s">
        <v>1</v>
      </c>
      <c r="C162" s="6" t="s">
        <v>8</v>
      </c>
      <c r="D162" s="6" t="s">
        <v>2</v>
      </c>
      <c r="E162" s="6" t="s">
        <v>3</v>
      </c>
      <c r="F162" s="6" t="s">
        <v>4</v>
      </c>
      <c r="G162" s="6" t="s">
        <v>5</v>
      </c>
      <c r="H162" s="6" t="s">
        <v>7</v>
      </c>
      <c r="I162" s="6" t="s">
        <v>52</v>
      </c>
      <c r="J162" s="11" t="s">
        <v>6</v>
      </c>
      <c r="L162" s="6" t="s">
        <v>9</v>
      </c>
    </row>
    <row r="163" spans="1:12" x14ac:dyDescent="0.25">
      <c r="A163" s="8">
        <v>4324009</v>
      </c>
      <c r="B163" s="2" t="s">
        <v>71</v>
      </c>
      <c r="C163" s="2" t="s">
        <v>47</v>
      </c>
      <c r="D163" s="2"/>
      <c r="E163" s="2"/>
      <c r="F163" s="2"/>
      <c r="G163" s="2"/>
      <c r="H163" s="2">
        <f t="shared" ref="H163:H164" si="40">SUM(D163:G163)</f>
        <v>0</v>
      </c>
      <c r="I163" s="15">
        <f>J163/$F$8</f>
        <v>49.995454545454542</v>
      </c>
      <c r="J163" s="5">
        <v>109.99</v>
      </c>
      <c r="L163" s="7">
        <f t="shared" ref="L163:L164" si="41">I163*H163</f>
        <v>0</v>
      </c>
    </row>
    <row r="164" spans="1:12" x14ac:dyDescent="0.25">
      <c r="A164" s="8">
        <v>4324009</v>
      </c>
      <c r="B164" s="2" t="s">
        <v>71</v>
      </c>
      <c r="C164" s="2" t="s">
        <v>41</v>
      </c>
      <c r="D164" s="2"/>
      <c r="E164" s="2"/>
      <c r="F164" s="2"/>
      <c r="G164" s="2"/>
      <c r="H164" s="2">
        <f t="shared" si="40"/>
        <v>0</v>
      </c>
      <c r="I164" s="15">
        <f t="shared" ref="I164" si="42">J164/$F$8</f>
        <v>49.995454545454542</v>
      </c>
      <c r="J164" s="5">
        <v>109.99</v>
      </c>
      <c r="L164" s="7">
        <f t="shared" si="41"/>
        <v>0</v>
      </c>
    </row>
    <row r="172" spans="1:12" x14ac:dyDescent="0.25">
      <c r="A172" s="9" t="s">
        <v>0</v>
      </c>
      <c r="B172" s="6" t="s">
        <v>1</v>
      </c>
      <c r="C172" s="6" t="s">
        <v>8</v>
      </c>
      <c r="D172" s="6" t="s">
        <v>2</v>
      </c>
      <c r="E172" s="6" t="s">
        <v>3</v>
      </c>
      <c r="F172" s="6" t="s">
        <v>4</v>
      </c>
      <c r="G172" s="6" t="s">
        <v>5</v>
      </c>
      <c r="H172" s="6" t="s">
        <v>7</v>
      </c>
      <c r="I172" s="6" t="s">
        <v>52</v>
      </c>
      <c r="J172" s="11" t="s">
        <v>6</v>
      </c>
      <c r="L172" s="6" t="s">
        <v>9</v>
      </c>
    </row>
    <row r="173" spans="1:12" x14ac:dyDescent="0.25">
      <c r="A173" s="8">
        <v>4323007</v>
      </c>
      <c r="B173" s="2" t="s">
        <v>27</v>
      </c>
      <c r="C173" s="2" t="s">
        <v>12</v>
      </c>
      <c r="D173" s="2"/>
      <c r="E173" s="2"/>
      <c r="F173" s="2"/>
      <c r="G173" s="2"/>
      <c r="H173" s="2">
        <f t="shared" ref="H173" si="43">SUM(D173:G173)</f>
        <v>0</v>
      </c>
      <c r="I173" s="15">
        <f>J173/$F$8</f>
        <v>90.904545454545456</v>
      </c>
      <c r="J173" s="5">
        <v>199.99</v>
      </c>
      <c r="L173" s="7">
        <f t="shared" ref="L173" si="44">I173*H173</f>
        <v>0</v>
      </c>
    </row>
    <row r="183" spans="1:12" x14ac:dyDescent="0.25">
      <c r="A183" s="9" t="s">
        <v>0</v>
      </c>
      <c r="B183" s="6" t="s">
        <v>1</v>
      </c>
      <c r="C183" s="6" t="s">
        <v>8</v>
      </c>
      <c r="D183" s="6" t="s">
        <v>2</v>
      </c>
      <c r="E183" s="6" t="s">
        <v>3</v>
      </c>
      <c r="F183" s="6" t="s">
        <v>4</v>
      </c>
      <c r="G183" s="6" t="s">
        <v>5</v>
      </c>
      <c r="H183" s="6" t="s">
        <v>7</v>
      </c>
      <c r="I183" s="6" t="s">
        <v>52</v>
      </c>
      <c r="J183" s="11" t="s">
        <v>6</v>
      </c>
      <c r="L183" s="6" t="s">
        <v>9</v>
      </c>
    </row>
    <row r="184" spans="1:12" x14ac:dyDescent="0.25">
      <c r="A184" s="8">
        <v>4323012</v>
      </c>
      <c r="B184" s="2" t="s">
        <v>72</v>
      </c>
      <c r="C184" s="2" t="s">
        <v>12</v>
      </c>
      <c r="D184" s="2"/>
      <c r="E184" s="2"/>
      <c r="F184" s="2"/>
      <c r="G184" s="2"/>
      <c r="H184" s="2">
        <f t="shared" ref="H184:H188" si="45">SUM(D184:G184)</f>
        <v>0</v>
      </c>
      <c r="I184" s="15">
        <f>J184/$F$8</f>
        <v>27.268181818181816</v>
      </c>
      <c r="J184" s="5">
        <v>59.99</v>
      </c>
      <c r="L184" s="7">
        <f t="shared" ref="L184:L188" si="46">I184*H184</f>
        <v>0</v>
      </c>
    </row>
    <row r="185" spans="1:12" x14ac:dyDescent="0.25">
      <c r="A185" s="8">
        <v>4323012</v>
      </c>
      <c r="B185" s="2" t="s">
        <v>72</v>
      </c>
      <c r="C185" s="2" t="s">
        <v>41</v>
      </c>
      <c r="D185" s="2"/>
      <c r="E185" s="2"/>
      <c r="F185" s="2"/>
      <c r="G185" s="2"/>
      <c r="H185" s="2">
        <f t="shared" si="45"/>
        <v>0</v>
      </c>
      <c r="I185" s="15">
        <f t="shared" ref="I185:I188" si="47">J185/$F$8</f>
        <v>27.268181818181816</v>
      </c>
      <c r="J185" s="5">
        <v>59.99</v>
      </c>
      <c r="L185" s="7">
        <f t="shared" si="46"/>
        <v>0</v>
      </c>
    </row>
    <row r="186" spans="1:12" x14ac:dyDescent="0.25">
      <c r="A186" s="8">
        <v>4323012</v>
      </c>
      <c r="B186" s="2" t="s">
        <v>72</v>
      </c>
      <c r="C186" s="2" t="s">
        <v>15</v>
      </c>
      <c r="D186" s="2"/>
      <c r="E186" s="2"/>
      <c r="F186" s="2"/>
      <c r="G186" s="2"/>
      <c r="H186" s="2">
        <f t="shared" si="45"/>
        <v>0</v>
      </c>
      <c r="I186" s="15">
        <f t="shared" si="47"/>
        <v>27.268181818181816</v>
      </c>
      <c r="J186" s="5">
        <v>59.99</v>
      </c>
      <c r="L186" s="7">
        <f t="shared" si="46"/>
        <v>0</v>
      </c>
    </row>
    <row r="187" spans="1:12" x14ac:dyDescent="0.25">
      <c r="A187" s="8">
        <v>4323012</v>
      </c>
      <c r="B187" s="2" t="s">
        <v>72</v>
      </c>
      <c r="C187" s="2" t="s">
        <v>73</v>
      </c>
      <c r="D187" s="2"/>
      <c r="E187" s="2"/>
      <c r="F187" s="2"/>
      <c r="G187" s="2"/>
      <c r="H187" s="2">
        <f t="shared" si="45"/>
        <v>0</v>
      </c>
      <c r="I187" s="15">
        <f t="shared" si="47"/>
        <v>27.268181818181816</v>
      </c>
      <c r="J187" s="5">
        <v>59.99</v>
      </c>
      <c r="L187" s="7">
        <f t="shared" si="46"/>
        <v>0</v>
      </c>
    </row>
    <row r="188" spans="1:12" x14ac:dyDescent="0.25">
      <c r="A188" s="8">
        <v>4323012</v>
      </c>
      <c r="B188" s="2" t="s">
        <v>72</v>
      </c>
      <c r="C188" s="2" t="s">
        <v>28</v>
      </c>
      <c r="D188" s="2"/>
      <c r="E188" s="2"/>
      <c r="F188" s="2"/>
      <c r="G188" s="2"/>
      <c r="H188" s="2">
        <f t="shared" si="45"/>
        <v>0</v>
      </c>
      <c r="I188" s="15">
        <f t="shared" si="47"/>
        <v>27.268181818181816</v>
      </c>
      <c r="J188" s="5">
        <v>59.99</v>
      </c>
      <c r="L188" s="7">
        <f t="shared" si="46"/>
        <v>0</v>
      </c>
    </row>
    <row r="196" spans="1:12" x14ac:dyDescent="0.25">
      <c r="A196" s="9" t="s">
        <v>0</v>
      </c>
      <c r="B196" s="6" t="s">
        <v>1</v>
      </c>
      <c r="C196" s="6" t="s">
        <v>8</v>
      </c>
      <c r="D196" s="6" t="s">
        <v>2</v>
      </c>
      <c r="E196" s="6" t="s">
        <v>3</v>
      </c>
      <c r="F196" s="6" t="s">
        <v>4</v>
      </c>
      <c r="G196" s="6" t="s">
        <v>5</v>
      </c>
      <c r="H196" s="6" t="s">
        <v>7</v>
      </c>
      <c r="I196" s="6" t="s">
        <v>52</v>
      </c>
      <c r="J196" s="11" t="s">
        <v>6</v>
      </c>
      <c r="L196" s="6" t="s">
        <v>9</v>
      </c>
    </row>
    <row r="197" spans="1:12" x14ac:dyDescent="0.25">
      <c r="A197" s="8">
        <v>4324016</v>
      </c>
      <c r="B197" s="2" t="s">
        <v>74</v>
      </c>
      <c r="C197" s="2" t="s">
        <v>12</v>
      </c>
      <c r="D197" s="2"/>
      <c r="E197" s="2"/>
      <c r="F197" s="2"/>
      <c r="G197" s="2"/>
      <c r="H197" s="2">
        <f t="shared" ref="H197:H200" si="48">SUM(D197:G197)</f>
        <v>0</v>
      </c>
      <c r="I197" s="15">
        <f>J197/$F$8</f>
        <v>40.904545454545449</v>
      </c>
      <c r="J197" s="5">
        <v>89.99</v>
      </c>
      <c r="L197" s="7">
        <f t="shared" ref="L197:L200" si="49">I197*H197</f>
        <v>0</v>
      </c>
    </row>
    <row r="198" spans="1:12" x14ac:dyDescent="0.25">
      <c r="A198" s="8">
        <v>4324016</v>
      </c>
      <c r="B198" s="2" t="s">
        <v>74</v>
      </c>
      <c r="C198" s="2" t="s">
        <v>75</v>
      </c>
      <c r="D198" s="2"/>
      <c r="E198" s="2"/>
      <c r="F198" s="2"/>
      <c r="G198" s="2"/>
      <c r="H198" s="2">
        <f t="shared" si="48"/>
        <v>0</v>
      </c>
      <c r="I198" s="15">
        <f t="shared" ref="I198:I200" si="50">J198/$F$8</f>
        <v>40.904545454545449</v>
      </c>
      <c r="J198" s="5">
        <v>89.99</v>
      </c>
      <c r="L198" s="7">
        <f t="shared" si="49"/>
        <v>0</v>
      </c>
    </row>
    <row r="199" spans="1:12" x14ac:dyDescent="0.25">
      <c r="A199" s="8">
        <v>4324016</v>
      </c>
      <c r="B199" s="2" t="s">
        <v>74</v>
      </c>
      <c r="C199" s="2" t="s">
        <v>16</v>
      </c>
      <c r="D199" s="2"/>
      <c r="E199" s="2"/>
      <c r="F199" s="2"/>
      <c r="G199" s="2"/>
      <c r="H199" s="2">
        <f t="shared" si="48"/>
        <v>0</v>
      </c>
      <c r="I199" s="15">
        <f t="shared" si="50"/>
        <v>40.904545454545449</v>
      </c>
      <c r="J199" s="5">
        <v>89.99</v>
      </c>
      <c r="L199" s="7">
        <f t="shared" si="49"/>
        <v>0</v>
      </c>
    </row>
    <row r="200" spans="1:12" x14ac:dyDescent="0.25">
      <c r="A200" s="8">
        <v>4324016</v>
      </c>
      <c r="B200" s="2" t="s">
        <v>74</v>
      </c>
      <c r="C200" s="2" t="s">
        <v>41</v>
      </c>
      <c r="D200" s="2"/>
      <c r="E200" s="2"/>
      <c r="F200" s="2"/>
      <c r="G200" s="2"/>
      <c r="H200" s="2">
        <f t="shared" si="48"/>
        <v>0</v>
      </c>
      <c r="I200" s="15">
        <f t="shared" si="50"/>
        <v>40.904545454545449</v>
      </c>
      <c r="J200" s="5">
        <v>89.99</v>
      </c>
      <c r="L200" s="7">
        <f t="shared" si="49"/>
        <v>0</v>
      </c>
    </row>
    <row r="208" spans="1:12" x14ac:dyDescent="0.25">
      <c r="A208" s="9" t="s">
        <v>0</v>
      </c>
      <c r="B208" s="6" t="s">
        <v>1</v>
      </c>
      <c r="C208" s="6" t="s">
        <v>8</v>
      </c>
      <c r="D208" s="6" t="s">
        <v>2</v>
      </c>
      <c r="E208" s="6" t="s">
        <v>3</v>
      </c>
      <c r="F208" s="6" t="s">
        <v>4</v>
      </c>
      <c r="G208" s="6" t="s">
        <v>5</v>
      </c>
      <c r="H208" s="6" t="s">
        <v>7</v>
      </c>
      <c r="I208" s="6" t="s">
        <v>52</v>
      </c>
      <c r="J208" s="11" t="s">
        <v>6</v>
      </c>
      <c r="L208" s="6" t="s">
        <v>9</v>
      </c>
    </row>
    <row r="209" spans="1:12" x14ac:dyDescent="0.25">
      <c r="A209" s="8">
        <v>4323118</v>
      </c>
      <c r="B209" s="2" t="s">
        <v>76</v>
      </c>
      <c r="C209" s="2" t="s">
        <v>77</v>
      </c>
      <c r="D209" s="2"/>
      <c r="E209" s="2"/>
      <c r="F209" s="2"/>
      <c r="G209" s="2"/>
      <c r="H209" s="2">
        <f t="shared" ref="H209:H210" si="51">SUM(D209:G209)</f>
        <v>0</v>
      </c>
      <c r="I209" s="15">
        <f>J209/$F$8</f>
        <v>31.813636363636359</v>
      </c>
      <c r="J209" s="5">
        <v>69.989999999999995</v>
      </c>
      <c r="L209" s="7">
        <f t="shared" ref="L209:L210" si="52">I209*H209</f>
        <v>0</v>
      </c>
    </row>
    <row r="210" spans="1:12" x14ac:dyDescent="0.25">
      <c r="A210" s="8">
        <v>4323118</v>
      </c>
      <c r="B210" s="2" t="s">
        <v>76</v>
      </c>
      <c r="C210" s="2" t="s">
        <v>78</v>
      </c>
      <c r="D210" s="2"/>
      <c r="E210" s="2"/>
      <c r="F210" s="2"/>
      <c r="G210" s="2"/>
      <c r="H210" s="2">
        <f t="shared" si="51"/>
        <v>0</v>
      </c>
      <c r="I210" s="15">
        <f t="shared" ref="I210" si="53">J210/$F$8</f>
        <v>31.813636363636359</v>
      </c>
      <c r="J210" s="5">
        <v>69.989999999999995</v>
      </c>
      <c r="L210" s="7">
        <f t="shared" si="52"/>
        <v>0</v>
      </c>
    </row>
    <row r="218" spans="1:12" x14ac:dyDescent="0.25">
      <c r="A218" s="9" t="s">
        <v>0</v>
      </c>
      <c r="B218" s="6" t="s">
        <v>1</v>
      </c>
      <c r="C218" s="6" t="s">
        <v>8</v>
      </c>
      <c r="D218" s="6" t="s">
        <v>2</v>
      </c>
      <c r="E218" s="6" t="s">
        <v>3</v>
      </c>
      <c r="F218" s="6" t="s">
        <v>4</v>
      </c>
      <c r="G218" s="6" t="s">
        <v>5</v>
      </c>
      <c r="H218" s="6" t="s">
        <v>7</v>
      </c>
      <c r="I218" s="6" t="s">
        <v>52</v>
      </c>
      <c r="J218" s="11" t="s">
        <v>6</v>
      </c>
      <c r="L218" s="6" t="s">
        <v>9</v>
      </c>
    </row>
    <row r="219" spans="1:12" x14ac:dyDescent="0.25">
      <c r="A219" s="8">
        <v>4323119</v>
      </c>
      <c r="B219" s="2" t="s">
        <v>79</v>
      </c>
      <c r="C219" s="2" t="s">
        <v>80</v>
      </c>
      <c r="D219" s="2"/>
      <c r="E219" s="2"/>
      <c r="F219" s="2"/>
      <c r="G219" s="2"/>
      <c r="H219" s="2">
        <f t="shared" ref="H219:H220" si="54">SUM(D219:G219)</f>
        <v>0</v>
      </c>
      <c r="I219" s="15">
        <f>J219/$F$8</f>
        <v>36.359090909090902</v>
      </c>
      <c r="J219" s="5">
        <v>79.989999999999995</v>
      </c>
      <c r="L219" s="7">
        <f t="shared" ref="L219:L220" si="55">I219*H219</f>
        <v>0</v>
      </c>
    </row>
    <row r="220" spans="1:12" x14ac:dyDescent="0.25">
      <c r="A220" s="8">
        <v>4323119</v>
      </c>
      <c r="B220" s="2" t="s">
        <v>79</v>
      </c>
      <c r="C220" s="2" t="s">
        <v>78</v>
      </c>
      <c r="D220" s="2"/>
      <c r="E220" s="2"/>
      <c r="F220" s="2"/>
      <c r="G220" s="2"/>
      <c r="H220" s="2">
        <f t="shared" si="54"/>
        <v>0</v>
      </c>
      <c r="I220" s="15">
        <f t="shared" ref="I220" si="56">J220/$F$8</f>
        <v>36.359090909090902</v>
      </c>
      <c r="J220" s="5">
        <v>79.989999999999995</v>
      </c>
      <c r="L220" s="7">
        <f t="shared" si="55"/>
        <v>0</v>
      </c>
    </row>
    <row r="229" spans="1:12" x14ac:dyDescent="0.25">
      <c r="A229" s="9" t="s">
        <v>0</v>
      </c>
      <c r="B229" s="6" t="s">
        <v>1</v>
      </c>
      <c r="C229" s="6" t="s">
        <v>8</v>
      </c>
      <c r="D229" s="6" t="s">
        <v>2</v>
      </c>
      <c r="E229" s="6" t="s">
        <v>3</v>
      </c>
      <c r="F229" s="6" t="s">
        <v>4</v>
      </c>
      <c r="G229" s="6" t="s">
        <v>5</v>
      </c>
      <c r="H229" s="6" t="s">
        <v>7</v>
      </c>
      <c r="I229" s="6" t="s">
        <v>52</v>
      </c>
      <c r="J229" s="11" t="s">
        <v>6</v>
      </c>
      <c r="L229" s="6" t="s">
        <v>9</v>
      </c>
    </row>
    <row r="230" spans="1:12" x14ac:dyDescent="0.25">
      <c r="A230" s="8">
        <v>4323108</v>
      </c>
      <c r="B230" s="2" t="s">
        <v>30</v>
      </c>
      <c r="C230" s="2" t="s">
        <v>31</v>
      </c>
      <c r="D230" s="2"/>
      <c r="E230" s="2"/>
      <c r="F230" s="2"/>
      <c r="G230" s="2"/>
      <c r="H230" s="2">
        <f t="shared" ref="H230:H233" si="57">SUM(D230:G230)</f>
        <v>0</v>
      </c>
      <c r="I230" s="15">
        <f>J230/$F$8</f>
        <v>36.359090909090902</v>
      </c>
      <c r="J230" s="5">
        <v>79.989999999999995</v>
      </c>
      <c r="L230" s="7">
        <f t="shared" ref="L230:L233" si="58">I230*H230</f>
        <v>0</v>
      </c>
    </row>
    <row r="231" spans="1:12" x14ac:dyDescent="0.25">
      <c r="A231" s="8">
        <v>4323108</v>
      </c>
      <c r="B231" s="2" t="s">
        <v>30</v>
      </c>
      <c r="C231" s="2" t="s">
        <v>81</v>
      </c>
      <c r="D231" s="2"/>
      <c r="E231" s="2"/>
      <c r="F231" s="2"/>
      <c r="G231" s="2"/>
      <c r="H231" s="2">
        <f t="shared" si="57"/>
        <v>0</v>
      </c>
      <c r="I231" s="15">
        <f t="shared" ref="I231:I233" si="59">J231/$F$8</f>
        <v>36.359090909090902</v>
      </c>
      <c r="J231" s="5">
        <v>79.989999999999995</v>
      </c>
      <c r="L231" s="7">
        <f t="shared" si="58"/>
        <v>0</v>
      </c>
    </row>
    <row r="232" spans="1:12" x14ac:dyDescent="0.25">
      <c r="A232" s="8">
        <v>4323108</v>
      </c>
      <c r="B232" s="2" t="s">
        <v>30</v>
      </c>
      <c r="C232" s="2" t="s">
        <v>32</v>
      </c>
      <c r="D232" s="2"/>
      <c r="E232" s="2"/>
      <c r="F232" s="2"/>
      <c r="G232" s="2"/>
      <c r="H232" s="2">
        <f t="shared" si="57"/>
        <v>0</v>
      </c>
      <c r="I232" s="15">
        <f t="shared" si="59"/>
        <v>36.359090909090902</v>
      </c>
      <c r="J232" s="5">
        <v>79.989999999999995</v>
      </c>
      <c r="L232" s="7">
        <f t="shared" si="58"/>
        <v>0</v>
      </c>
    </row>
    <row r="233" spans="1:12" x14ac:dyDescent="0.25">
      <c r="A233" s="8">
        <v>4323108</v>
      </c>
      <c r="B233" s="2" t="s">
        <v>30</v>
      </c>
      <c r="C233" s="2" t="s">
        <v>82</v>
      </c>
      <c r="D233" s="2"/>
      <c r="E233" s="2"/>
      <c r="F233" s="2"/>
      <c r="G233" s="2"/>
      <c r="H233" s="2">
        <f t="shared" si="57"/>
        <v>0</v>
      </c>
      <c r="I233" s="15">
        <f t="shared" si="59"/>
        <v>36.359090909090902</v>
      </c>
      <c r="J233" s="5">
        <v>79.989999999999995</v>
      </c>
      <c r="L233" s="7">
        <f t="shared" si="58"/>
        <v>0</v>
      </c>
    </row>
    <row r="242" spans="1:12" x14ac:dyDescent="0.25">
      <c r="A242" s="9" t="s">
        <v>0</v>
      </c>
      <c r="B242" s="6" t="s">
        <v>1</v>
      </c>
      <c r="C242" s="6" t="s">
        <v>8</v>
      </c>
      <c r="D242" s="6" t="s">
        <v>2</v>
      </c>
      <c r="E242" s="6" t="s">
        <v>3</v>
      </c>
      <c r="F242" s="6" t="s">
        <v>4</v>
      </c>
      <c r="G242" s="6" t="s">
        <v>5</v>
      </c>
      <c r="H242" s="6" t="s">
        <v>7</v>
      </c>
      <c r="I242" s="6" t="s">
        <v>52</v>
      </c>
      <c r="J242" s="11" t="s">
        <v>6</v>
      </c>
      <c r="L242" s="6" t="s">
        <v>9</v>
      </c>
    </row>
    <row r="243" spans="1:12" x14ac:dyDescent="0.25">
      <c r="A243" s="8">
        <v>4324010</v>
      </c>
      <c r="B243" s="2" t="s">
        <v>83</v>
      </c>
      <c r="C243" s="2" t="s">
        <v>29</v>
      </c>
      <c r="D243" s="2"/>
      <c r="E243" s="2"/>
      <c r="F243" s="2"/>
      <c r="G243" s="2"/>
      <c r="H243" s="2">
        <f t="shared" ref="H243:H244" si="60">SUM(D243:G243)</f>
        <v>0</v>
      </c>
      <c r="I243" s="15">
        <f>J243/$F$8</f>
        <v>36.359090909090902</v>
      </c>
      <c r="J243" s="5">
        <v>79.989999999999995</v>
      </c>
      <c r="L243" s="7">
        <f t="shared" ref="L243:L244" si="61">I243*H243</f>
        <v>0</v>
      </c>
    </row>
    <row r="244" spans="1:12" x14ac:dyDescent="0.25">
      <c r="A244" s="8">
        <v>4324010</v>
      </c>
      <c r="B244" s="2" t="s">
        <v>83</v>
      </c>
      <c r="C244" s="2" t="s">
        <v>84</v>
      </c>
      <c r="D244" s="2"/>
      <c r="E244" s="2"/>
      <c r="F244" s="2"/>
      <c r="G244" s="2"/>
      <c r="H244" s="2">
        <f t="shared" si="60"/>
        <v>0</v>
      </c>
      <c r="I244" s="15">
        <f t="shared" ref="I244" si="62">J244/$F$8</f>
        <v>36.359090909090902</v>
      </c>
      <c r="J244" s="5">
        <v>79.989999999999995</v>
      </c>
      <c r="L244" s="7">
        <f t="shared" si="61"/>
        <v>0</v>
      </c>
    </row>
    <row r="253" spans="1:12" x14ac:dyDescent="0.25">
      <c r="A253" s="9" t="s">
        <v>0</v>
      </c>
      <c r="B253" s="6" t="s">
        <v>1</v>
      </c>
      <c r="C253" s="6" t="s">
        <v>8</v>
      </c>
      <c r="D253" s="6" t="s">
        <v>2</v>
      </c>
      <c r="E253" s="6" t="s">
        <v>3</v>
      </c>
      <c r="F253" s="6" t="s">
        <v>4</v>
      </c>
      <c r="G253" s="6" t="s">
        <v>5</v>
      </c>
      <c r="H253" s="6" t="s">
        <v>7</v>
      </c>
      <c r="I253" s="6" t="s">
        <v>52</v>
      </c>
      <c r="J253" s="11" t="s">
        <v>6</v>
      </c>
      <c r="L253" s="6" t="s">
        <v>9</v>
      </c>
    </row>
    <row r="254" spans="1:12" x14ac:dyDescent="0.25">
      <c r="A254" s="8">
        <v>4324019</v>
      </c>
      <c r="B254" s="2" t="s">
        <v>85</v>
      </c>
      <c r="C254" s="2" t="s">
        <v>22</v>
      </c>
      <c r="D254" s="2"/>
      <c r="E254" s="2"/>
      <c r="F254" s="2"/>
      <c r="G254" s="2"/>
      <c r="H254" s="2">
        <f t="shared" ref="H254:H255" si="63">SUM(D254:G254)</f>
        <v>0</v>
      </c>
      <c r="I254" s="15">
        <f>J254/$F$8</f>
        <v>36.359090909090902</v>
      </c>
      <c r="J254" s="5">
        <v>79.989999999999995</v>
      </c>
      <c r="L254" s="7">
        <f t="shared" ref="L254:L255" si="64">I254*H254</f>
        <v>0</v>
      </c>
    </row>
    <row r="255" spans="1:12" x14ac:dyDescent="0.25">
      <c r="A255" s="8">
        <v>4324019</v>
      </c>
      <c r="B255" s="2" t="s">
        <v>85</v>
      </c>
      <c r="C255" s="2" t="s">
        <v>14</v>
      </c>
      <c r="D255" s="2"/>
      <c r="E255" s="2"/>
      <c r="F255" s="2"/>
      <c r="G255" s="2"/>
      <c r="H255" s="2">
        <f t="shared" si="63"/>
        <v>0</v>
      </c>
      <c r="I255" s="15">
        <f t="shared" ref="I255" si="65">J255/$F$8</f>
        <v>36.359090909090902</v>
      </c>
      <c r="J255" s="5">
        <v>79.989999999999995</v>
      </c>
      <c r="L255" s="7">
        <f t="shared" si="64"/>
        <v>0</v>
      </c>
    </row>
    <row r="264" spans="1:12" x14ac:dyDescent="0.25">
      <c r="A264" s="9" t="s">
        <v>0</v>
      </c>
      <c r="B264" s="6" t="s">
        <v>1</v>
      </c>
      <c r="C264" s="6" t="s">
        <v>8</v>
      </c>
      <c r="D264" s="6" t="s">
        <v>2</v>
      </c>
      <c r="E264" s="6" t="s">
        <v>3</v>
      </c>
      <c r="F264" s="6" t="s">
        <v>4</v>
      </c>
      <c r="G264" s="6" t="s">
        <v>5</v>
      </c>
      <c r="H264" s="6" t="s">
        <v>7</v>
      </c>
      <c r="I264" s="6" t="s">
        <v>52</v>
      </c>
      <c r="J264" s="11" t="s">
        <v>6</v>
      </c>
      <c r="L264" s="6" t="s">
        <v>9</v>
      </c>
    </row>
    <row r="265" spans="1:12" x14ac:dyDescent="0.25">
      <c r="A265" s="8">
        <v>4323110</v>
      </c>
      <c r="B265" s="2" t="s">
        <v>86</v>
      </c>
      <c r="C265" s="2" t="s">
        <v>38</v>
      </c>
      <c r="D265" s="2"/>
      <c r="E265" s="2"/>
      <c r="F265" s="2"/>
      <c r="G265" s="2"/>
      <c r="H265" s="2">
        <f t="shared" ref="H265:H266" si="66">SUM(D265:G265)</f>
        <v>0</v>
      </c>
      <c r="I265" s="15">
        <f>J265/$F$8</f>
        <v>45.449999999999996</v>
      </c>
      <c r="J265" s="5">
        <v>99.99</v>
      </c>
      <c r="L265" s="7">
        <f t="shared" ref="L265:L266" si="67">I265*H265</f>
        <v>0</v>
      </c>
    </row>
    <row r="266" spans="1:12" x14ac:dyDescent="0.25">
      <c r="A266" s="8">
        <v>4323110</v>
      </c>
      <c r="B266" s="2" t="s">
        <v>86</v>
      </c>
      <c r="C266" s="2" t="s">
        <v>39</v>
      </c>
      <c r="D266" s="2"/>
      <c r="E266" s="2"/>
      <c r="F266" s="2"/>
      <c r="G266" s="2"/>
      <c r="H266" s="2">
        <f t="shared" si="66"/>
        <v>0</v>
      </c>
      <c r="I266" s="15">
        <f t="shared" ref="I266" si="68">J266/$F$8</f>
        <v>45.449999999999996</v>
      </c>
      <c r="J266" s="5">
        <v>99.99</v>
      </c>
      <c r="L266" s="7">
        <f t="shared" si="67"/>
        <v>0</v>
      </c>
    </row>
    <row r="274" spans="1:12" x14ac:dyDescent="0.25">
      <c r="A274" s="9" t="s">
        <v>0</v>
      </c>
      <c r="B274" s="6" t="s">
        <v>1</v>
      </c>
      <c r="C274" s="6" t="s">
        <v>8</v>
      </c>
      <c r="D274" s="6" t="s">
        <v>2</v>
      </c>
      <c r="E274" s="6" t="s">
        <v>3</v>
      </c>
      <c r="F274" s="6" t="s">
        <v>4</v>
      </c>
      <c r="G274" s="6" t="s">
        <v>5</v>
      </c>
      <c r="H274" s="6" t="s">
        <v>7</v>
      </c>
      <c r="I274" s="6" t="s">
        <v>52</v>
      </c>
      <c r="J274" s="11" t="s">
        <v>6</v>
      </c>
      <c r="L274" s="6" t="s">
        <v>9</v>
      </c>
    </row>
    <row r="275" spans="1:12" x14ac:dyDescent="0.25">
      <c r="A275" s="8">
        <v>4324015</v>
      </c>
      <c r="B275" s="2" t="s">
        <v>87</v>
      </c>
      <c r="C275" s="2" t="s">
        <v>12</v>
      </c>
      <c r="D275" s="2"/>
      <c r="E275" s="2"/>
      <c r="F275" s="2"/>
      <c r="G275" s="2"/>
      <c r="H275" s="2">
        <f t="shared" ref="H275:H277" si="69">SUM(D275:G275)</f>
        <v>0</v>
      </c>
      <c r="I275" s="15">
        <f>J275/$F$8</f>
        <v>40.904545454545449</v>
      </c>
      <c r="J275" s="5">
        <v>89.99</v>
      </c>
      <c r="L275" s="7">
        <f t="shared" ref="L275:L277" si="70">I275*H275</f>
        <v>0</v>
      </c>
    </row>
    <row r="276" spans="1:12" x14ac:dyDescent="0.25">
      <c r="A276" s="8">
        <v>4324015</v>
      </c>
      <c r="B276" s="2" t="s">
        <v>87</v>
      </c>
      <c r="C276" s="2" t="s">
        <v>88</v>
      </c>
      <c r="D276" s="2"/>
      <c r="E276" s="2"/>
      <c r="F276" s="2"/>
      <c r="G276" s="2"/>
      <c r="H276" s="2">
        <f t="shared" si="69"/>
        <v>0</v>
      </c>
      <c r="I276" s="15">
        <f t="shared" ref="I276:I277" si="71">J276/$F$8</f>
        <v>40.904545454545449</v>
      </c>
      <c r="J276" s="5">
        <v>89.99</v>
      </c>
      <c r="L276" s="7">
        <f t="shared" si="70"/>
        <v>0</v>
      </c>
    </row>
    <row r="277" spans="1:12" x14ac:dyDescent="0.25">
      <c r="A277" s="8">
        <v>4324015</v>
      </c>
      <c r="B277" s="2" t="s">
        <v>87</v>
      </c>
      <c r="C277" s="2" t="s">
        <v>41</v>
      </c>
      <c r="D277" s="2"/>
      <c r="E277" s="2"/>
      <c r="F277" s="2"/>
      <c r="G277" s="2"/>
      <c r="H277" s="2">
        <f t="shared" si="69"/>
        <v>0</v>
      </c>
      <c r="I277" s="15">
        <f t="shared" si="71"/>
        <v>40.904545454545449</v>
      </c>
      <c r="J277" s="5">
        <v>89.99</v>
      </c>
      <c r="L277" s="7">
        <f t="shared" si="70"/>
        <v>0</v>
      </c>
    </row>
    <row r="285" spans="1:12" x14ac:dyDescent="0.25">
      <c r="A285" s="9" t="s">
        <v>0</v>
      </c>
      <c r="B285" s="6" t="s">
        <v>1</v>
      </c>
      <c r="C285" s="6" t="s">
        <v>8</v>
      </c>
      <c r="D285" s="6" t="s">
        <v>2</v>
      </c>
      <c r="E285" s="6" t="s">
        <v>3</v>
      </c>
      <c r="F285" s="6" t="s">
        <v>4</v>
      </c>
      <c r="G285" s="6" t="s">
        <v>5</v>
      </c>
      <c r="H285" s="6" t="s">
        <v>7</v>
      </c>
      <c r="I285" s="6" t="s">
        <v>52</v>
      </c>
      <c r="J285" s="11" t="s">
        <v>6</v>
      </c>
      <c r="L285" s="6" t="s">
        <v>9</v>
      </c>
    </row>
    <row r="286" spans="1:12" x14ac:dyDescent="0.25">
      <c r="A286" s="8">
        <v>4324014</v>
      </c>
      <c r="B286" s="2" t="s">
        <v>89</v>
      </c>
      <c r="C286" s="2" t="s">
        <v>12</v>
      </c>
      <c r="D286" s="2"/>
      <c r="E286" s="2"/>
      <c r="F286" s="2"/>
      <c r="G286" s="2"/>
      <c r="H286" s="2">
        <f t="shared" ref="H286:H288" si="72">SUM(D286:G286)</f>
        <v>0</v>
      </c>
      <c r="I286" s="15">
        <f>J286/$F$8</f>
        <v>45.449999999999996</v>
      </c>
      <c r="J286" s="5">
        <v>99.99</v>
      </c>
      <c r="L286" s="7">
        <f t="shared" ref="L286:L288" si="73">I286*H286</f>
        <v>0</v>
      </c>
    </row>
    <row r="287" spans="1:12" x14ac:dyDescent="0.25">
      <c r="A287" s="8">
        <v>4324014</v>
      </c>
      <c r="B287" s="2" t="s">
        <v>89</v>
      </c>
      <c r="C287" s="2" t="s">
        <v>88</v>
      </c>
      <c r="D287" s="2"/>
      <c r="E287" s="2"/>
      <c r="F287" s="2"/>
      <c r="G287" s="2"/>
      <c r="H287" s="2">
        <f t="shared" si="72"/>
        <v>0</v>
      </c>
      <c r="I287" s="15">
        <f t="shared" ref="I287:I288" si="74">J287/$F$8</f>
        <v>45.449999999999996</v>
      </c>
      <c r="J287" s="5">
        <v>99.99</v>
      </c>
      <c r="L287" s="7">
        <f t="shared" si="73"/>
        <v>0</v>
      </c>
    </row>
    <row r="288" spans="1:12" x14ac:dyDescent="0.25">
      <c r="A288" s="8">
        <v>4324014</v>
      </c>
      <c r="B288" s="2" t="s">
        <v>89</v>
      </c>
      <c r="C288" s="2" t="s">
        <v>41</v>
      </c>
      <c r="D288" s="2"/>
      <c r="E288" s="2"/>
      <c r="F288" s="2"/>
      <c r="G288" s="2"/>
      <c r="H288" s="2">
        <f t="shared" si="72"/>
        <v>0</v>
      </c>
      <c r="I288" s="15">
        <f t="shared" si="74"/>
        <v>45.449999999999996</v>
      </c>
      <c r="J288" s="5">
        <v>99.99</v>
      </c>
      <c r="L288" s="7">
        <f t="shared" si="73"/>
        <v>0</v>
      </c>
    </row>
    <row r="297" spans="1:12" x14ac:dyDescent="0.25">
      <c r="A297" s="9" t="s">
        <v>0</v>
      </c>
      <c r="B297" s="6" t="s">
        <v>1</v>
      </c>
      <c r="C297" s="6" t="s">
        <v>8</v>
      </c>
      <c r="D297" s="6" t="s">
        <v>2</v>
      </c>
      <c r="E297" s="6" t="s">
        <v>3</v>
      </c>
      <c r="F297" s="6" t="s">
        <v>4</v>
      </c>
      <c r="G297" s="6" t="s">
        <v>5</v>
      </c>
      <c r="H297" s="6" t="s">
        <v>7</v>
      </c>
      <c r="I297" s="6" t="s">
        <v>52</v>
      </c>
      <c r="J297" s="11" t="s">
        <v>6</v>
      </c>
      <c r="L297" s="6" t="s">
        <v>9</v>
      </c>
    </row>
    <row r="298" spans="1:12" x14ac:dyDescent="0.25">
      <c r="A298" s="8">
        <v>4324013</v>
      </c>
      <c r="B298" s="2" t="s">
        <v>90</v>
      </c>
      <c r="C298" s="2" t="s">
        <v>12</v>
      </c>
      <c r="D298" s="2"/>
      <c r="E298" s="2"/>
      <c r="F298" s="2"/>
      <c r="G298" s="2"/>
      <c r="H298" s="2">
        <f t="shared" ref="H298:H300" si="75">SUM(D298:G298)</f>
        <v>0</v>
      </c>
      <c r="I298" s="15">
        <f>J298/$F$8</f>
        <v>49.995454545454542</v>
      </c>
      <c r="J298" s="5">
        <v>109.99</v>
      </c>
      <c r="L298" s="7">
        <f t="shared" ref="L298:L300" si="76">I298*H298</f>
        <v>0</v>
      </c>
    </row>
    <row r="299" spans="1:12" x14ac:dyDescent="0.25">
      <c r="A299" s="8">
        <v>4324013</v>
      </c>
      <c r="B299" s="2" t="s">
        <v>90</v>
      </c>
      <c r="C299" s="2" t="s">
        <v>88</v>
      </c>
      <c r="D299" s="2"/>
      <c r="E299" s="2"/>
      <c r="F299" s="2"/>
      <c r="G299" s="2"/>
      <c r="H299" s="2">
        <f t="shared" si="75"/>
        <v>0</v>
      </c>
      <c r="I299" s="15">
        <f t="shared" ref="I299:I300" si="77">J299/$F$8</f>
        <v>49.995454545454542</v>
      </c>
      <c r="J299" s="5">
        <v>109.99</v>
      </c>
      <c r="L299" s="7">
        <f t="shared" si="76"/>
        <v>0</v>
      </c>
    </row>
    <row r="300" spans="1:12" x14ac:dyDescent="0.25">
      <c r="A300" s="8">
        <v>4324013</v>
      </c>
      <c r="B300" s="2" t="s">
        <v>90</v>
      </c>
      <c r="C300" s="2" t="s">
        <v>41</v>
      </c>
      <c r="D300" s="2"/>
      <c r="E300" s="2"/>
      <c r="F300" s="2"/>
      <c r="G300" s="2"/>
      <c r="H300" s="2">
        <f t="shared" si="75"/>
        <v>0</v>
      </c>
      <c r="I300" s="15">
        <f t="shared" si="77"/>
        <v>49.995454545454542</v>
      </c>
      <c r="J300" s="5">
        <v>109.99</v>
      </c>
      <c r="L300" s="7">
        <f t="shared" si="76"/>
        <v>0</v>
      </c>
    </row>
    <row r="309" spans="1:12" x14ac:dyDescent="0.25">
      <c r="A309" s="9" t="s">
        <v>0</v>
      </c>
      <c r="B309" s="6" t="s">
        <v>1</v>
      </c>
      <c r="C309" s="6" t="s">
        <v>8</v>
      </c>
      <c r="D309" s="6" t="s">
        <v>2</v>
      </c>
      <c r="E309" s="6" t="s">
        <v>3</v>
      </c>
      <c r="F309" s="6" t="s">
        <v>4</v>
      </c>
      <c r="G309" s="6" t="s">
        <v>5</v>
      </c>
      <c r="H309" s="6" t="s">
        <v>7</v>
      </c>
      <c r="I309" s="6" t="s">
        <v>52</v>
      </c>
      <c r="J309" s="11" t="s">
        <v>6</v>
      </c>
      <c r="L309" s="6" t="s">
        <v>9</v>
      </c>
    </row>
    <row r="310" spans="1:12" x14ac:dyDescent="0.25">
      <c r="A310" s="8">
        <v>4323102</v>
      </c>
      <c r="B310" s="2" t="s">
        <v>91</v>
      </c>
      <c r="C310" s="2" t="s">
        <v>12</v>
      </c>
      <c r="D310" s="2"/>
      <c r="E310" s="2"/>
      <c r="F310" s="2"/>
      <c r="G310" s="2"/>
      <c r="H310" s="2">
        <f t="shared" ref="H310:H312" si="78">SUM(D310:G310)</f>
        <v>0</v>
      </c>
      <c r="I310" s="15">
        <f>J310/$F$8</f>
        <v>40.904545454545449</v>
      </c>
      <c r="J310" s="5">
        <v>89.99</v>
      </c>
      <c r="L310" s="7">
        <f t="shared" ref="L310:L312" si="79">I310*H310</f>
        <v>0</v>
      </c>
    </row>
    <row r="311" spans="1:12" x14ac:dyDescent="0.25">
      <c r="A311" s="8">
        <v>4323102</v>
      </c>
      <c r="B311" s="2" t="s">
        <v>91</v>
      </c>
      <c r="C311" s="2" t="s">
        <v>92</v>
      </c>
      <c r="D311" s="2"/>
      <c r="E311" s="2"/>
      <c r="F311" s="2"/>
      <c r="G311" s="2"/>
      <c r="H311" s="2">
        <f t="shared" si="78"/>
        <v>0</v>
      </c>
      <c r="I311" s="15">
        <f t="shared" ref="I311:I312" si="80">J311/$F$8</f>
        <v>40.904545454545449</v>
      </c>
      <c r="J311" s="5">
        <v>89.99</v>
      </c>
      <c r="L311" s="7">
        <f t="shared" si="79"/>
        <v>0</v>
      </c>
    </row>
    <row r="312" spans="1:12" x14ac:dyDescent="0.25">
      <c r="A312" s="8">
        <v>4323102</v>
      </c>
      <c r="B312" s="2" t="s">
        <v>91</v>
      </c>
      <c r="C312" s="2" t="s">
        <v>75</v>
      </c>
      <c r="D312" s="2"/>
      <c r="E312" s="2"/>
      <c r="F312" s="2"/>
      <c r="G312" s="2"/>
      <c r="H312" s="2">
        <f t="shared" si="78"/>
        <v>0</v>
      </c>
      <c r="I312" s="15">
        <f t="shared" si="80"/>
        <v>40.904545454545449</v>
      </c>
      <c r="J312" s="5">
        <v>89.99</v>
      </c>
      <c r="L312" s="7">
        <f t="shared" si="79"/>
        <v>0</v>
      </c>
    </row>
    <row r="320" spans="1:12" x14ac:dyDescent="0.25">
      <c r="A320" s="9" t="s">
        <v>0</v>
      </c>
      <c r="B320" s="6" t="s">
        <v>1</v>
      </c>
      <c r="C320" s="6" t="s">
        <v>8</v>
      </c>
      <c r="D320" s="6" t="s">
        <v>2</v>
      </c>
      <c r="E320" s="6" t="s">
        <v>3</v>
      </c>
      <c r="F320" s="6" t="s">
        <v>4</v>
      </c>
      <c r="G320" s="6" t="s">
        <v>5</v>
      </c>
      <c r="H320" s="6" t="s">
        <v>7</v>
      </c>
      <c r="I320" s="6" t="s">
        <v>52</v>
      </c>
      <c r="J320" s="11" t="s">
        <v>6</v>
      </c>
      <c r="L320" s="6" t="s">
        <v>9</v>
      </c>
    </row>
    <row r="321" spans="1:12" x14ac:dyDescent="0.25">
      <c r="A321" s="8">
        <v>4323011</v>
      </c>
      <c r="B321" s="2" t="s">
        <v>35</v>
      </c>
      <c r="C321" s="2" t="s">
        <v>12</v>
      </c>
      <c r="D321" s="2"/>
      <c r="E321" s="2"/>
      <c r="F321" s="2"/>
      <c r="G321" s="2"/>
      <c r="H321" s="2">
        <f t="shared" ref="H321:H324" si="81">SUM(D321:G321)</f>
        <v>0</v>
      </c>
      <c r="I321" s="15">
        <f>J321/$F$8</f>
        <v>40.904545454545449</v>
      </c>
      <c r="J321" s="5">
        <v>89.99</v>
      </c>
      <c r="L321" s="7">
        <f t="shared" ref="L321:L324" si="82">I321*H321</f>
        <v>0</v>
      </c>
    </row>
    <row r="322" spans="1:12" x14ac:dyDescent="0.25">
      <c r="A322" s="8">
        <v>4323011</v>
      </c>
      <c r="B322" s="2" t="s">
        <v>35</v>
      </c>
      <c r="C322" s="2" t="s">
        <v>36</v>
      </c>
      <c r="D322" s="2"/>
      <c r="E322" s="2"/>
      <c r="F322" s="2"/>
      <c r="G322" s="2"/>
      <c r="H322" s="2">
        <f t="shared" si="81"/>
        <v>0</v>
      </c>
      <c r="I322" s="15">
        <f t="shared" ref="I322:I324" si="83">J322/$F$8</f>
        <v>40.904545454545449</v>
      </c>
      <c r="J322" s="5">
        <v>89.99</v>
      </c>
      <c r="L322" s="7">
        <f t="shared" si="82"/>
        <v>0</v>
      </c>
    </row>
    <row r="323" spans="1:12" x14ac:dyDescent="0.25">
      <c r="A323" s="8">
        <v>4323011</v>
      </c>
      <c r="B323" s="2" t="s">
        <v>35</v>
      </c>
      <c r="C323" s="2" t="s">
        <v>22</v>
      </c>
      <c r="D323" s="2"/>
      <c r="E323" s="2"/>
      <c r="F323" s="2"/>
      <c r="G323" s="2"/>
      <c r="H323" s="2">
        <f t="shared" si="81"/>
        <v>0</v>
      </c>
      <c r="I323" s="15">
        <f t="shared" si="83"/>
        <v>40.904545454545449</v>
      </c>
      <c r="J323" s="5">
        <v>89.99</v>
      </c>
      <c r="L323" s="7">
        <f t="shared" si="82"/>
        <v>0</v>
      </c>
    </row>
    <row r="324" spans="1:12" x14ac:dyDescent="0.25">
      <c r="A324" s="8">
        <v>4323011</v>
      </c>
      <c r="B324" s="2" t="s">
        <v>35</v>
      </c>
      <c r="C324" s="2" t="s">
        <v>37</v>
      </c>
      <c r="D324" s="2"/>
      <c r="E324" s="2"/>
      <c r="F324" s="2"/>
      <c r="G324" s="2"/>
      <c r="H324" s="2">
        <f t="shared" si="81"/>
        <v>0</v>
      </c>
      <c r="I324" s="15">
        <f t="shared" si="83"/>
        <v>40.904545454545449</v>
      </c>
      <c r="J324" s="5">
        <v>89.99</v>
      </c>
      <c r="L324" s="7">
        <f t="shared" si="82"/>
        <v>0</v>
      </c>
    </row>
    <row r="332" spans="1:12" x14ac:dyDescent="0.25">
      <c r="A332" s="9" t="s">
        <v>0</v>
      </c>
      <c r="B332" s="6" t="s">
        <v>1</v>
      </c>
      <c r="C332" s="6" t="s">
        <v>8</v>
      </c>
      <c r="D332" s="6" t="s">
        <v>2</v>
      </c>
      <c r="E332" s="6" t="s">
        <v>3</v>
      </c>
      <c r="F332" s="6" t="s">
        <v>4</v>
      </c>
      <c r="G332" s="6" t="s">
        <v>5</v>
      </c>
      <c r="H332" s="6" t="s">
        <v>7</v>
      </c>
      <c r="I332" s="6" t="s">
        <v>52</v>
      </c>
      <c r="J332" s="11" t="s">
        <v>6</v>
      </c>
      <c r="L332" s="6" t="s">
        <v>9</v>
      </c>
    </row>
    <row r="333" spans="1:12" x14ac:dyDescent="0.25">
      <c r="A333" s="8">
        <v>4324011</v>
      </c>
      <c r="B333" s="2" t="s">
        <v>93</v>
      </c>
      <c r="C333" s="2" t="s">
        <v>12</v>
      </c>
      <c r="D333" s="2"/>
      <c r="E333" s="2"/>
      <c r="F333" s="2"/>
      <c r="G333" s="2"/>
      <c r="H333" s="2">
        <f t="shared" ref="H333:H335" si="84">SUM(D333:G333)</f>
        <v>0</v>
      </c>
      <c r="I333" s="15">
        <f>J333/$F$8</f>
        <v>49.995454545454542</v>
      </c>
      <c r="J333" s="5">
        <v>109.99</v>
      </c>
      <c r="L333" s="7">
        <f t="shared" ref="L333:L334" si="85">I333*H333</f>
        <v>0</v>
      </c>
    </row>
    <row r="334" spans="1:12" x14ac:dyDescent="0.25">
      <c r="A334" s="8">
        <v>4324011</v>
      </c>
      <c r="B334" s="2" t="s">
        <v>93</v>
      </c>
      <c r="C334" s="2" t="s">
        <v>211</v>
      </c>
      <c r="D334" s="2"/>
      <c r="E334" s="2"/>
      <c r="F334" s="2"/>
      <c r="G334" s="2"/>
      <c r="H334" s="2">
        <f t="shared" si="84"/>
        <v>0</v>
      </c>
      <c r="I334" s="15">
        <f t="shared" ref="I334:I335" si="86">J334/$F$8</f>
        <v>49.995454545454542</v>
      </c>
      <c r="J334" s="5">
        <v>109.99</v>
      </c>
      <c r="L334" s="7">
        <f t="shared" si="85"/>
        <v>0</v>
      </c>
    </row>
    <row r="335" spans="1:12" x14ac:dyDescent="0.25">
      <c r="A335" s="8">
        <v>4324011</v>
      </c>
      <c r="B335" s="2" t="s">
        <v>93</v>
      </c>
      <c r="C335" s="2" t="s">
        <v>34</v>
      </c>
      <c r="D335" s="2"/>
      <c r="E335" s="2"/>
      <c r="F335" s="2"/>
      <c r="G335" s="2"/>
      <c r="H335" s="2">
        <f t="shared" si="84"/>
        <v>0</v>
      </c>
      <c r="I335" s="15">
        <f t="shared" si="86"/>
        <v>49.995454545454542</v>
      </c>
      <c r="J335" s="5">
        <v>109.99</v>
      </c>
      <c r="L335" s="7">
        <f t="shared" ref="L335" si="87">I335*H335</f>
        <v>0</v>
      </c>
    </row>
    <row r="343" spans="1:12" x14ac:dyDescent="0.25">
      <c r="A343" s="9" t="s">
        <v>0</v>
      </c>
      <c r="B343" s="6" t="s">
        <v>1</v>
      </c>
      <c r="C343" s="6" t="s">
        <v>8</v>
      </c>
      <c r="D343" s="6" t="s">
        <v>2</v>
      </c>
      <c r="E343" s="6" t="s">
        <v>3</v>
      </c>
      <c r="F343" s="6" t="s">
        <v>4</v>
      </c>
      <c r="G343" s="6" t="s">
        <v>5</v>
      </c>
      <c r="H343" s="6" t="s">
        <v>7</v>
      </c>
      <c r="I343" s="6" t="s">
        <v>52</v>
      </c>
      <c r="J343" s="11" t="s">
        <v>6</v>
      </c>
      <c r="L343" s="6" t="s">
        <v>9</v>
      </c>
    </row>
    <row r="344" spans="1:12" x14ac:dyDescent="0.25">
      <c r="A344" s="8">
        <v>4323111</v>
      </c>
      <c r="B344" s="2" t="s">
        <v>94</v>
      </c>
      <c r="C344" s="2" t="s">
        <v>95</v>
      </c>
      <c r="D344" s="2"/>
      <c r="E344" s="2"/>
      <c r="F344" s="2"/>
      <c r="G344" s="2"/>
      <c r="H344" s="2">
        <f t="shared" ref="H344:H345" si="88">SUM(D344:G344)</f>
        <v>0</v>
      </c>
      <c r="I344" s="15">
        <f>J344/$F$8</f>
        <v>59.086363636363636</v>
      </c>
      <c r="J344" s="5">
        <v>129.99</v>
      </c>
      <c r="L344" s="7">
        <f t="shared" ref="L344:L345" si="89">I344*H344</f>
        <v>0</v>
      </c>
    </row>
    <row r="345" spans="1:12" x14ac:dyDescent="0.25">
      <c r="A345" s="8">
        <v>4323111</v>
      </c>
      <c r="B345" s="2" t="s">
        <v>94</v>
      </c>
      <c r="C345" s="2" t="s">
        <v>19</v>
      </c>
      <c r="D345" s="2"/>
      <c r="E345" s="2"/>
      <c r="F345" s="2"/>
      <c r="G345" s="2"/>
      <c r="H345" s="2">
        <f t="shared" si="88"/>
        <v>0</v>
      </c>
      <c r="I345" s="15">
        <f t="shared" ref="I345" si="90">J345/$F$8</f>
        <v>59.086363636363636</v>
      </c>
      <c r="J345" s="5">
        <v>129.99</v>
      </c>
      <c r="L345" s="7">
        <f t="shared" si="89"/>
        <v>0</v>
      </c>
    </row>
    <row r="353" spans="1:12" x14ac:dyDescent="0.25">
      <c r="A353" s="9" t="s">
        <v>0</v>
      </c>
      <c r="B353" s="6" t="s">
        <v>1</v>
      </c>
      <c r="C353" s="6" t="s">
        <v>8</v>
      </c>
      <c r="D353" s="6" t="s">
        <v>2</v>
      </c>
      <c r="E353" s="6" t="s">
        <v>3</v>
      </c>
      <c r="F353" s="6" t="s">
        <v>4</v>
      </c>
      <c r="G353" s="6" t="s">
        <v>5</v>
      </c>
      <c r="H353" s="6" t="s">
        <v>7</v>
      </c>
      <c r="I353" s="6" t="s">
        <v>52</v>
      </c>
      <c r="J353" s="11" t="s">
        <v>6</v>
      </c>
      <c r="L353" s="6" t="s">
        <v>9</v>
      </c>
    </row>
    <row r="354" spans="1:12" x14ac:dyDescent="0.25">
      <c r="A354" s="8">
        <v>4323062</v>
      </c>
      <c r="B354" s="2" t="s">
        <v>96</v>
      </c>
      <c r="C354" s="2" t="s">
        <v>29</v>
      </c>
      <c r="D354" s="2"/>
      <c r="E354" s="2"/>
      <c r="F354" s="2"/>
      <c r="G354" s="2"/>
      <c r="H354" s="2">
        <f t="shared" ref="H354:H356" si="91">SUM(D354:G354)</f>
        <v>0</v>
      </c>
      <c r="I354" s="15">
        <f>J354/$F$8</f>
        <v>54.540909090909082</v>
      </c>
      <c r="J354" s="5">
        <v>119.99</v>
      </c>
      <c r="L354" s="7">
        <f t="shared" ref="L354:L355" si="92">I354*H354</f>
        <v>0</v>
      </c>
    </row>
    <row r="355" spans="1:12" x14ac:dyDescent="0.25">
      <c r="A355" s="8">
        <v>4323062</v>
      </c>
      <c r="B355" s="2" t="s">
        <v>96</v>
      </c>
      <c r="C355" s="2" t="s">
        <v>97</v>
      </c>
      <c r="D355" s="2"/>
      <c r="E355" s="2"/>
      <c r="F355" s="2"/>
      <c r="G355" s="2"/>
      <c r="H355" s="2">
        <f t="shared" si="91"/>
        <v>0</v>
      </c>
      <c r="I355" s="15">
        <f t="shared" ref="I355:I356" si="93">J355/$F$8</f>
        <v>54.540909090909082</v>
      </c>
      <c r="J355" s="5">
        <v>119.99</v>
      </c>
      <c r="L355" s="7">
        <f t="shared" si="92"/>
        <v>0</v>
      </c>
    </row>
    <row r="356" spans="1:12" x14ac:dyDescent="0.25">
      <c r="A356" s="8">
        <v>4323062</v>
      </c>
      <c r="B356" s="2" t="s">
        <v>96</v>
      </c>
      <c r="C356" s="2" t="s">
        <v>98</v>
      </c>
      <c r="D356" s="2"/>
      <c r="E356" s="2"/>
      <c r="F356" s="2"/>
      <c r="G356" s="2"/>
      <c r="H356" s="2">
        <f t="shared" si="91"/>
        <v>0</v>
      </c>
      <c r="I356" s="15">
        <f t="shared" si="93"/>
        <v>54.540909090909082</v>
      </c>
      <c r="J356" s="5">
        <v>119.99</v>
      </c>
    </row>
    <row r="365" spans="1:12" x14ac:dyDescent="0.25">
      <c r="A365" s="9" t="s">
        <v>0</v>
      </c>
      <c r="B365" s="6" t="s">
        <v>1</v>
      </c>
      <c r="C365" s="6" t="s">
        <v>8</v>
      </c>
      <c r="D365" s="6" t="s">
        <v>2</v>
      </c>
      <c r="E365" s="6" t="s">
        <v>3</v>
      </c>
      <c r="F365" s="6" t="s">
        <v>4</v>
      </c>
      <c r="G365" s="6" t="s">
        <v>5</v>
      </c>
      <c r="H365" s="6" t="s">
        <v>7</v>
      </c>
      <c r="I365" s="6" t="s">
        <v>52</v>
      </c>
      <c r="J365" s="11" t="s">
        <v>6</v>
      </c>
      <c r="L365" s="6" t="s">
        <v>9</v>
      </c>
    </row>
    <row r="366" spans="1:12" x14ac:dyDescent="0.25">
      <c r="A366" s="8">
        <v>4323064</v>
      </c>
      <c r="B366" s="2" t="s">
        <v>99</v>
      </c>
      <c r="C366" s="2" t="s">
        <v>100</v>
      </c>
      <c r="D366" s="2"/>
      <c r="E366" s="2"/>
      <c r="F366" s="2"/>
      <c r="G366" s="2"/>
      <c r="H366" s="2">
        <f t="shared" ref="H366:H367" si="94">SUM(D366:G366)</f>
        <v>0</v>
      </c>
      <c r="I366" s="15">
        <f>J366/$F$8</f>
        <v>59.086363636363636</v>
      </c>
      <c r="J366" s="5">
        <v>129.99</v>
      </c>
      <c r="L366" s="7">
        <f t="shared" ref="L366:L367" si="95">I366*H366</f>
        <v>0</v>
      </c>
    </row>
    <row r="367" spans="1:12" x14ac:dyDescent="0.25">
      <c r="A367" s="8">
        <v>4323064</v>
      </c>
      <c r="B367" s="2" t="s">
        <v>99</v>
      </c>
      <c r="C367" s="2" t="s">
        <v>101</v>
      </c>
      <c r="D367" s="2"/>
      <c r="E367" s="2"/>
      <c r="F367" s="2"/>
      <c r="G367" s="2"/>
      <c r="H367" s="2">
        <f t="shared" si="94"/>
        <v>0</v>
      </c>
      <c r="I367" s="15">
        <f t="shared" ref="I367" si="96">J367/$F$8</f>
        <v>59.086363636363636</v>
      </c>
      <c r="J367" s="5">
        <v>129.99</v>
      </c>
      <c r="L367" s="7">
        <f t="shared" si="95"/>
        <v>0</v>
      </c>
    </row>
    <row r="376" spans="1:12" x14ac:dyDescent="0.25">
      <c r="A376" s="9" t="s">
        <v>0</v>
      </c>
      <c r="B376" s="6" t="s">
        <v>1</v>
      </c>
      <c r="C376" s="6" t="s">
        <v>8</v>
      </c>
      <c r="D376" s="6" t="s">
        <v>2</v>
      </c>
      <c r="E376" s="6" t="s">
        <v>3</v>
      </c>
      <c r="F376" s="6" t="s">
        <v>4</v>
      </c>
      <c r="G376" s="6" t="s">
        <v>5</v>
      </c>
      <c r="H376" s="6" t="s">
        <v>7</v>
      </c>
      <c r="I376" s="6" t="s">
        <v>52</v>
      </c>
      <c r="J376" s="11" t="s">
        <v>6</v>
      </c>
      <c r="L376" s="6" t="s">
        <v>9</v>
      </c>
    </row>
    <row r="377" spans="1:12" x14ac:dyDescent="0.25">
      <c r="A377" s="8">
        <v>4324012</v>
      </c>
      <c r="B377" s="2" t="s">
        <v>102</v>
      </c>
      <c r="C377" s="2" t="s">
        <v>23</v>
      </c>
      <c r="D377" s="2"/>
      <c r="E377" s="2"/>
      <c r="F377" s="2"/>
      <c r="G377" s="2"/>
      <c r="H377" s="2">
        <f t="shared" ref="H377" si="97">SUM(D377:G377)</f>
        <v>0</v>
      </c>
      <c r="I377" s="15">
        <f>J377/$F$8</f>
        <v>63.631818181818183</v>
      </c>
      <c r="J377" s="5">
        <v>139.99</v>
      </c>
      <c r="L377" s="7">
        <f t="shared" ref="L377:L378" si="98">I377*H377</f>
        <v>0</v>
      </c>
    </row>
    <row r="378" spans="1:12" x14ac:dyDescent="0.25">
      <c r="A378" s="8">
        <v>4324012</v>
      </c>
      <c r="B378" s="2" t="s">
        <v>102</v>
      </c>
      <c r="C378" s="2" t="s">
        <v>103</v>
      </c>
      <c r="D378" s="2"/>
      <c r="E378" s="2"/>
      <c r="F378" s="2"/>
      <c r="G378" s="2"/>
      <c r="H378" s="2">
        <f>SUM(D378:G378)</f>
        <v>0</v>
      </c>
      <c r="I378" s="15">
        <f t="shared" ref="I378" si="99">J378/$F$8</f>
        <v>63.631818181818183</v>
      </c>
      <c r="J378" s="5">
        <v>139.99</v>
      </c>
      <c r="L378" s="7">
        <f t="shared" si="98"/>
        <v>0</v>
      </c>
    </row>
    <row r="387" spans="1:12" x14ac:dyDescent="0.25">
      <c r="A387" s="9" t="s">
        <v>0</v>
      </c>
      <c r="B387" s="6" t="s">
        <v>1</v>
      </c>
      <c r="C387" s="6" t="s">
        <v>8</v>
      </c>
      <c r="D387" s="6" t="s">
        <v>2</v>
      </c>
      <c r="E387" s="6" t="s">
        <v>3</v>
      </c>
      <c r="F387" s="6" t="s">
        <v>4</v>
      </c>
      <c r="G387" s="6" t="s">
        <v>5</v>
      </c>
      <c r="H387" s="6" t="s">
        <v>7</v>
      </c>
      <c r="I387" s="6" t="s">
        <v>52</v>
      </c>
      <c r="J387" s="11" t="s">
        <v>6</v>
      </c>
      <c r="L387" s="6" t="s">
        <v>9</v>
      </c>
    </row>
    <row r="388" spans="1:12" x14ac:dyDescent="0.25">
      <c r="A388" s="8">
        <v>4323065</v>
      </c>
      <c r="B388" s="2" t="s">
        <v>104</v>
      </c>
      <c r="C388" s="2" t="s">
        <v>19</v>
      </c>
      <c r="D388" s="2"/>
      <c r="E388" s="2"/>
      <c r="F388" s="2"/>
      <c r="G388" s="2"/>
      <c r="H388" s="2">
        <f t="shared" ref="H388" si="100">SUM(D388:G388)</f>
        <v>0</v>
      </c>
      <c r="I388" s="15">
        <f>J388/$F$8</f>
        <v>63.631818181818183</v>
      </c>
      <c r="J388" s="5">
        <v>139.99</v>
      </c>
      <c r="L388" s="7">
        <f t="shared" ref="L388:L389" si="101">I388*H388</f>
        <v>0</v>
      </c>
    </row>
    <row r="389" spans="1:12" x14ac:dyDescent="0.25">
      <c r="A389" s="8">
        <v>4323065</v>
      </c>
      <c r="B389" s="2" t="s">
        <v>104</v>
      </c>
      <c r="C389" s="2" t="s">
        <v>33</v>
      </c>
      <c r="D389" s="2"/>
      <c r="E389" s="2"/>
      <c r="F389" s="2"/>
      <c r="G389" s="2"/>
      <c r="H389" s="2">
        <f>SUM(D389:G389)</f>
        <v>0</v>
      </c>
      <c r="I389" s="15">
        <f t="shared" ref="I389" si="102">J389/$F$8</f>
        <v>63.631818181818183</v>
      </c>
      <c r="J389" s="5">
        <v>139.99</v>
      </c>
      <c r="L389" s="7">
        <f t="shared" si="101"/>
        <v>0</v>
      </c>
    </row>
    <row r="398" spans="1:12" x14ac:dyDescent="0.25">
      <c r="A398" s="9" t="s">
        <v>0</v>
      </c>
      <c r="B398" s="6" t="s">
        <v>1</v>
      </c>
      <c r="C398" s="6" t="s">
        <v>8</v>
      </c>
      <c r="D398" s="6" t="s">
        <v>2</v>
      </c>
      <c r="E398" s="6" t="s">
        <v>3</v>
      </c>
      <c r="F398" s="6" t="s">
        <v>4</v>
      </c>
      <c r="G398" s="6" t="s">
        <v>5</v>
      </c>
      <c r="H398" s="6" t="s">
        <v>7</v>
      </c>
      <c r="I398" s="6" t="s">
        <v>52</v>
      </c>
      <c r="J398" s="11" t="s">
        <v>6</v>
      </c>
      <c r="L398" s="6" t="s">
        <v>9</v>
      </c>
    </row>
    <row r="399" spans="1:12" x14ac:dyDescent="0.25">
      <c r="A399" s="8">
        <v>4323034</v>
      </c>
      <c r="B399" s="2" t="s">
        <v>197</v>
      </c>
      <c r="C399" s="2" t="s">
        <v>12</v>
      </c>
      <c r="D399" s="2"/>
      <c r="E399" s="2"/>
      <c r="F399" s="2"/>
      <c r="G399" s="2"/>
      <c r="H399" s="2">
        <f t="shared" ref="H399" si="103">SUM(D399:G399)</f>
        <v>0</v>
      </c>
      <c r="I399" s="15">
        <f>J399/$F$8</f>
        <v>68.177272727272722</v>
      </c>
      <c r="J399" s="5">
        <v>149.99</v>
      </c>
      <c r="L399" s="7">
        <f t="shared" ref="L399:L400" si="104">I399*H399</f>
        <v>0</v>
      </c>
    </row>
    <row r="400" spans="1:12" x14ac:dyDescent="0.25">
      <c r="A400" s="8">
        <v>4323034</v>
      </c>
      <c r="B400" s="2" t="s">
        <v>197</v>
      </c>
      <c r="C400" s="2" t="s">
        <v>110</v>
      </c>
      <c r="D400" s="2"/>
      <c r="E400" s="2"/>
      <c r="F400" s="2"/>
      <c r="G400" s="2"/>
      <c r="H400" s="2">
        <f>SUM(D400:G400)</f>
        <v>0</v>
      </c>
      <c r="I400" s="15">
        <f t="shared" ref="I400" si="105">J400/$F$8</f>
        <v>68.177272727272722</v>
      </c>
      <c r="J400" s="5">
        <v>149.99</v>
      </c>
      <c r="L400" s="7">
        <f t="shared" si="104"/>
        <v>0</v>
      </c>
    </row>
    <row r="408" spans="1:12" x14ac:dyDescent="0.25">
      <c r="A408" s="9" t="s">
        <v>0</v>
      </c>
      <c r="B408" s="6" t="s">
        <v>1</v>
      </c>
      <c r="C408" s="6" t="s">
        <v>8</v>
      </c>
      <c r="D408" s="6" t="s">
        <v>2</v>
      </c>
      <c r="E408" s="6" t="s">
        <v>3</v>
      </c>
      <c r="F408" s="6" t="s">
        <v>4</v>
      </c>
      <c r="G408" s="6" t="s">
        <v>5</v>
      </c>
      <c r="H408" s="6" t="s">
        <v>7</v>
      </c>
      <c r="I408" s="6" t="s">
        <v>52</v>
      </c>
      <c r="J408" s="11" t="s">
        <v>6</v>
      </c>
      <c r="L408" s="6" t="s">
        <v>9</v>
      </c>
    </row>
    <row r="409" spans="1:12" x14ac:dyDescent="0.25">
      <c r="A409" s="8">
        <v>4323017</v>
      </c>
      <c r="B409" s="2" t="s">
        <v>40</v>
      </c>
      <c r="C409" s="2" t="s">
        <v>12</v>
      </c>
      <c r="D409" s="2"/>
      <c r="E409" s="2"/>
      <c r="F409" s="2"/>
      <c r="G409" s="2"/>
      <c r="H409" s="2">
        <f t="shared" ref="H409:H411" si="106">SUM(D409:G409)</f>
        <v>0</v>
      </c>
      <c r="I409" s="15">
        <f>J409/$F$8</f>
        <v>54.540909090909082</v>
      </c>
      <c r="J409" s="5">
        <v>119.99</v>
      </c>
      <c r="L409" s="7">
        <f t="shared" ref="L409:L411" si="107">I409*H409</f>
        <v>0</v>
      </c>
    </row>
    <row r="410" spans="1:12" x14ac:dyDescent="0.25">
      <c r="A410" s="8">
        <v>4323017</v>
      </c>
      <c r="B410" s="2" t="s">
        <v>40</v>
      </c>
      <c r="C410" s="2" t="s">
        <v>111</v>
      </c>
      <c r="D410" s="2"/>
      <c r="E410" s="2"/>
      <c r="F410" s="2"/>
      <c r="G410" s="2"/>
      <c r="H410" s="2">
        <f t="shared" si="106"/>
        <v>0</v>
      </c>
      <c r="I410" s="15">
        <f t="shared" ref="I410:I411" si="108">J410/$F$8</f>
        <v>54.540909090909082</v>
      </c>
      <c r="J410" s="5">
        <v>119.99</v>
      </c>
      <c r="L410" s="7">
        <f t="shared" si="107"/>
        <v>0</v>
      </c>
    </row>
    <row r="411" spans="1:12" x14ac:dyDescent="0.25">
      <c r="A411" s="8">
        <v>4323017</v>
      </c>
      <c r="B411" s="2" t="s">
        <v>40</v>
      </c>
      <c r="C411" s="2" t="s">
        <v>105</v>
      </c>
      <c r="D411" s="2"/>
      <c r="E411" s="2"/>
      <c r="F411" s="2"/>
      <c r="G411" s="2"/>
      <c r="H411" s="2">
        <f t="shared" si="106"/>
        <v>0</v>
      </c>
      <c r="I411" s="15">
        <f t="shared" si="108"/>
        <v>54.540909090909082</v>
      </c>
      <c r="J411" s="5">
        <v>119.99</v>
      </c>
      <c r="L411" s="7">
        <f t="shared" si="107"/>
        <v>0</v>
      </c>
    </row>
    <row r="422" spans="1:12" x14ac:dyDescent="0.25">
      <c r="A422" s="9" t="s">
        <v>0</v>
      </c>
      <c r="B422" s="6" t="s">
        <v>1</v>
      </c>
      <c r="C422" s="6" t="s">
        <v>8</v>
      </c>
      <c r="D422" s="6" t="s">
        <v>2</v>
      </c>
      <c r="E422" s="6" t="s">
        <v>3</v>
      </c>
      <c r="F422" s="6" t="s">
        <v>4</v>
      </c>
      <c r="G422" s="6" t="s">
        <v>5</v>
      </c>
      <c r="H422" s="6" t="s">
        <v>7</v>
      </c>
      <c r="I422" s="6" t="s">
        <v>52</v>
      </c>
      <c r="J422" s="11" t="s">
        <v>6</v>
      </c>
      <c r="L422" s="6" t="s">
        <v>9</v>
      </c>
    </row>
    <row r="423" spans="1:12" x14ac:dyDescent="0.25">
      <c r="A423" s="8">
        <v>4323016</v>
      </c>
      <c r="B423" s="2" t="s">
        <v>106</v>
      </c>
      <c r="C423" s="2" t="s">
        <v>12</v>
      </c>
      <c r="D423" s="2"/>
      <c r="E423" s="2"/>
      <c r="F423" s="2"/>
      <c r="G423" s="2"/>
      <c r="H423" s="2">
        <f t="shared" ref="H423" si="109">SUM(D423:G423)</f>
        <v>0</v>
      </c>
      <c r="I423" s="15">
        <f>J423/$F$8</f>
        <v>90.904545454545456</v>
      </c>
      <c r="J423" s="5">
        <v>199.99</v>
      </c>
      <c r="L423" s="7">
        <f t="shared" ref="L423" si="110">I423*H423</f>
        <v>0</v>
      </c>
    </row>
    <row r="433" spans="1:12" x14ac:dyDescent="0.25">
      <c r="A433" s="9" t="s">
        <v>0</v>
      </c>
      <c r="B433" s="6" t="s">
        <v>1</v>
      </c>
      <c r="C433" s="6" t="s">
        <v>8</v>
      </c>
      <c r="D433" s="6" t="s">
        <v>2</v>
      </c>
      <c r="E433" s="6" t="s">
        <v>3</v>
      </c>
      <c r="F433" s="6" t="s">
        <v>4</v>
      </c>
      <c r="G433" s="6" t="s">
        <v>5</v>
      </c>
      <c r="H433" s="6" t="s">
        <v>7</v>
      </c>
      <c r="I433" s="6" t="s">
        <v>52</v>
      </c>
      <c r="J433" s="11" t="s">
        <v>6</v>
      </c>
      <c r="L433" s="6" t="s">
        <v>9</v>
      </c>
    </row>
    <row r="434" spans="1:12" x14ac:dyDescent="0.25">
      <c r="A434" s="8">
        <v>4323010</v>
      </c>
      <c r="B434" s="2" t="s">
        <v>107</v>
      </c>
      <c r="C434" s="2" t="s">
        <v>12</v>
      </c>
      <c r="D434" s="2"/>
      <c r="E434" s="2"/>
      <c r="F434" s="2"/>
      <c r="G434" s="2"/>
      <c r="H434" s="2">
        <f t="shared" ref="H434:H436" si="111">SUM(D434:G434)</f>
        <v>0</v>
      </c>
      <c r="I434" s="15">
        <f>J434/$F$8</f>
        <v>90.904545454545456</v>
      </c>
      <c r="J434" s="5">
        <v>199.99</v>
      </c>
      <c r="L434" s="7">
        <f t="shared" ref="L434:L436" si="112">I434*H434</f>
        <v>0</v>
      </c>
    </row>
    <row r="435" spans="1:12" x14ac:dyDescent="0.25">
      <c r="A435" s="8">
        <v>4323010</v>
      </c>
      <c r="B435" s="2" t="s">
        <v>107</v>
      </c>
      <c r="C435" s="2" t="s">
        <v>42</v>
      </c>
      <c r="D435" s="2"/>
      <c r="E435" s="2"/>
      <c r="F435" s="2"/>
      <c r="G435" s="2"/>
      <c r="H435" s="2">
        <f t="shared" si="111"/>
        <v>0</v>
      </c>
      <c r="I435" s="15">
        <f t="shared" ref="I435:I436" si="113">J435/$F$8</f>
        <v>90.904545454545456</v>
      </c>
      <c r="J435" s="5">
        <v>199.99</v>
      </c>
      <c r="L435" s="7">
        <f t="shared" si="112"/>
        <v>0</v>
      </c>
    </row>
    <row r="436" spans="1:12" x14ac:dyDescent="0.25">
      <c r="A436" s="8">
        <v>4323010</v>
      </c>
      <c r="B436" s="2" t="s">
        <v>107</v>
      </c>
      <c r="C436" s="2" t="s">
        <v>41</v>
      </c>
      <c r="D436" s="2"/>
      <c r="E436" s="2"/>
      <c r="F436" s="2"/>
      <c r="G436" s="2"/>
      <c r="H436" s="2">
        <f t="shared" si="111"/>
        <v>0</v>
      </c>
      <c r="I436" s="15">
        <f t="shared" si="113"/>
        <v>90.904545454545456</v>
      </c>
      <c r="J436" s="5">
        <v>199.99</v>
      </c>
      <c r="L436" s="7">
        <f t="shared" si="112"/>
        <v>0</v>
      </c>
    </row>
    <row r="445" spans="1:12" x14ac:dyDescent="0.25">
      <c r="A445" s="9" t="s">
        <v>0</v>
      </c>
      <c r="B445" s="6" t="s">
        <v>1</v>
      </c>
      <c r="C445" s="6" t="s">
        <v>8</v>
      </c>
      <c r="D445" s="6" t="s">
        <v>2</v>
      </c>
      <c r="E445" s="6" t="s">
        <v>3</v>
      </c>
      <c r="F445" s="6" t="s">
        <v>4</v>
      </c>
      <c r="G445" s="6" t="s">
        <v>5</v>
      </c>
      <c r="H445" s="6" t="s">
        <v>7</v>
      </c>
      <c r="I445" s="6" t="s">
        <v>52</v>
      </c>
      <c r="J445" s="11" t="s">
        <v>6</v>
      </c>
      <c r="L445" s="6" t="s">
        <v>9</v>
      </c>
    </row>
    <row r="446" spans="1:12" x14ac:dyDescent="0.25">
      <c r="A446" s="8">
        <v>4323074</v>
      </c>
      <c r="B446" s="2" t="s">
        <v>108</v>
      </c>
      <c r="C446" s="2" t="s">
        <v>12</v>
      </c>
      <c r="D446" s="2"/>
      <c r="E446" s="2"/>
      <c r="F446" s="2"/>
      <c r="G446" s="2"/>
      <c r="H446" s="2">
        <f t="shared" ref="H446:H448" si="114">SUM(D446:G446)</f>
        <v>0</v>
      </c>
      <c r="I446" s="15">
        <f>J446/$F$8</f>
        <v>40.904545454545449</v>
      </c>
      <c r="J446" s="5">
        <v>89.99</v>
      </c>
      <c r="L446" s="7">
        <f t="shared" ref="L446:L448" si="115">I446*H446</f>
        <v>0</v>
      </c>
    </row>
    <row r="447" spans="1:12" x14ac:dyDescent="0.25">
      <c r="A447" s="8">
        <v>4323074</v>
      </c>
      <c r="B447" s="2" t="s">
        <v>108</v>
      </c>
      <c r="C447" s="2" t="s">
        <v>22</v>
      </c>
      <c r="D447" s="2"/>
      <c r="E447" s="2"/>
      <c r="F447" s="2"/>
      <c r="G447" s="2"/>
      <c r="H447" s="2">
        <f t="shared" si="114"/>
        <v>0</v>
      </c>
      <c r="I447" s="15">
        <f t="shared" ref="I447:I448" si="116">J447/$F$8</f>
        <v>40.904545454545449</v>
      </c>
      <c r="J447" s="5">
        <v>89.99</v>
      </c>
      <c r="L447" s="7">
        <f t="shared" si="115"/>
        <v>0</v>
      </c>
    </row>
    <row r="448" spans="1:12" x14ac:dyDescent="0.25">
      <c r="A448" s="8">
        <v>4323074</v>
      </c>
      <c r="B448" s="2" t="s">
        <v>108</v>
      </c>
      <c r="C448" s="2" t="s">
        <v>14</v>
      </c>
      <c r="D448" s="2"/>
      <c r="E448" s="2"/>
      <c r="F448" s="2"/>
      <c r="G448" s="2"/>
      <c r="H448" s="2">
        <f t="shared" si="114"/>
        <v>0</v>
      </c>
      <c r="I448" s="15">
        <f t="shared" si="116"/>
        <v>40.904545454545449</v>
      </c>
      <c r="J448" s="5">
        <v>89.99</v>
      </c>
      <c r="L448" s="7">
        <f t="shared" si="115"/>
        <v>0</v>
      </c>
    </row>
    <row r="457" spans="1:12" x14ac:dyDescent="0.25">
      <c r="A457" s="9" t="s">
        <v>0</v>
      </c>
      <c r="B457" s="6" t="s">
        <v>1</v>
      </c>
      <c r="C457" s="6" t="s">
        <v>8</v>
      </c>
      <c r="D457" s="6" t="s">
        <v>2</v>
      </c>
      <c r="E457" s="6" t="s">
        <v>3</v>
      </c>
      <c r="F457" s="6" t="s">
        <v>4</v>
      </c>
      <c r="G457" s="6" t="s">
        <v>5</v>
      </c>
      <c r="H457" s="6" t="s">
        <v>7</v>
      </c>
      <c r="I457" s="6" t="s">
        <v>52</v>
      </c>
      <c r="J457" s="11" t="s">
        <v>6</v>
      </c>
      <c r="L457" s="6" t="s">
        <v>9</v>
      </c>
    </row>
    <row r="458" spans="1:12" x14ac:dyDescent="0.25">
      <c r="A458" s="8">
        <v>4323083</v>
      </c>
      <c r="B458" s="2" t="s">
        <v>209</v>
      </c>
      <c r="C458" s="2" t="s">
        <v>12</v>
      </c>
      <c r="D458" s="2"/>
      <c r="E458" s="2"/>
      <c r="F458" s="2"/>
      <c r="G458" s="2"/>
      <c r="H458" s="2">
        <f t="shared" ref="H458:H460" si="117">SUM(D458:G458)</f>
        <v>0</v>
      </c>
      <c r="I458" s="15">
        <f>J458/$F$8</f>
        <v>45.449999999999996</v>
      </c>
      <c r="J458" s="5">
        <v>99.99</v>
      </c>
      <c r="L458" s="7">
        <f t="shared" ref="L458:L460" si="118">I458*H458</f>
        <v>0</v>
      </c>
    </row>
    <row r="459" spans="1:12" x14ac:dyDescent="0.25">
      <c r="A459" s="8">
        <v>4323083</v>
      </c>
      <c r="B459" s="2" t="s">
        <v>210</v>
      </c>
      <c r="C459" s="2" t="s">
        <v>22</v>
      </c>
      <c r="D459" s="2"/>
      <c r="E459" s="2"/>
      <c r="F459" s="2"/>
      <c r="G459" s="2"/>
      <c r="H459" s="2">
        <f t="shared" si="117"/>
        <v>0</v>
      </c>
      <c r="I459" s="15">
        <f t="shared" ref="I459:I460" si="119">J459/$F$8</f>
        <v>45.449999999999996</v>
      </c>
      <c r="J459" s="5">
        <v>99.99</v>
      </c>
      <c r="L459" s="7">
        <f t="shared" si="118"/>
        <v>0</v>
      </c>
    </row>
    <row r="460" spans="1:12" x14ac:dyDescent="0.25">
      <c r="A460" s="8">
        <v>4323083</v>
      </c>
      <c r="B460" s="2" t="s">
        <v>210</v>
      </c>
      <c r="C460" s="2" t="s">
        <v>14</v>
      </c>
      <c r="D460" s="2"/>
      <c r="E460" s="2"/>
      <c r="F460" s="2"/>
      <c r="G460" s="2"/>
      <c r="H460" s="2">
        <f t="shared" si="117"/>
        <v>0</v>
      </c>
      <c r="I460" s="15">
        <f t="shared" si="119"/>
        <v>45.449999999999996</v>
      </c>
      <c r="J460" s="5">
        <v>99.99</v>
      </c>
      <c r="L460" s="7">
        <f t="shared" si="118"/>
        <v>0</v>
      </c>
    </row>
    <row r="469" spans="1:12" x14ac:dyDescent="0.25">
      <c r="A469" s="9" t="s">
        <v>0</v>
      </c>
      <c r="B469" s="6" t="s">
        <v>1</v>
      </c>
      <c r="C469" s="6" t="s">
        <v>8</v>
      </c>
      <c r="D469" s="6" t="s">
        <v>2</v>
      </c>
      <c r="E469" s="6" t="s">
        <v>3</v>
      </c>
      <c r="F469" s="6" t="s">
        <v>4</v>
      </c>
      <c r="G469" s="6" t="s">
        <v>5</v>
      </c>
      <c r="H469" s="6" t="s">
        <v>7</v>
      </c>
      <c r="I469" s="6" t="s">
        <v>52</v>
      </c>
      <c r="J469" s="11" t="s">
        <v>6</v>
      </c>
      <c r="L469" s="6" t="s">
        <v>9</v>
      </c>
    </row>
    <row r="470" spans="1:12" x14ac:dyDescent="0.25">
      <c r="A470" s="8">
        <v>4323018</v>
      </c>
      <c r="B470" s="2" t="s">
        <v>112</v>
      </c>
      <c r="C470" s="2" t="s">
        <v>12</v>
      </c>
      <c r="D470" s="2"/>
      <c r="E470" s="2"/>
      <c r="F470" s="2"/>
      <c r="G470" s="2"/>
      <c r="H470" s="2">
        <f t="shared" ref="H470:H473" si="120">SUM(D470:G470)</f>
        <v>0</v>
      </c>
      <c r="I470" s="15">
        <f>J470/$F$8</f>
        <v>40.904545454545449</v>
      </c>
      <c r="J470" s="5">
        <v>89.99</v>
      </c>
      <c r="L470" s="7">
        <f t="shared" ref="L470:L473" si="121">I470*H470</f>
        <v>0</v>
      </c>
    </row>
    <row r="471" spans="1:12" x14ac:dyDescent="0.25">
      <c r="A471" s="8">
        <v>4323018</v>
      </c>
      <c r="B471" s="2" t="s">
        <v>112</v>
      </c>
      <c r="C471" s="2" t="s">
        <v>48</v>
      </c>
      <c r="D471" s="2"/>
      <c r="E471" s="2"/>
      <c r="F471" s="2"/>
      <c r="G471" s="2"/>
      <c r="H471" s="2">
        <f t="shared" si="120"/>
        <v>0</v>
      </c>
      <c r="I471" s="15">
        <f t="shared" ref="I471:I473" si="122">J471/$F$8</f>
        <v>40.904545454545449</v>
      </c>
      <c r="J471" s="5">
        <v>89.99</v>
      </c>
      <c r="L471" s="7">
        <f t="shared" si="121"/>
        <v>0</v>
      </c>
    </row>
    <row r="472" spans="1:12" x14ac:dyDescent="0.25">
      <c r="A472" s="8">
        <v>4323018</v>
      </c>
      <c r="B472" s="2" t="s">
        <v>112</v>
      </c>
      <c r="C472" s="2" t="s">
        <v>113</v>
      </c>
      <c r="D472" s="2"/>
      <c r="E472" s="2"/>
      <c r="F472" s="2"/>
      <c r="G472" s="2"/>
      <c r="H472" s="2">
        <f t="shared" si="120"/>
        <v>0</v>
      </c>
      <c r="I472" s="15">
        <f t="shared" si="122"/>
        <v>40.904545454545449</v>
      </c>
      <c r="J472" s="5">
        <v>89.99</v>
      </c>
      <c r="L472" s="7">
        <f t="shared" si="121"/>
        <v>0</v>
      </c>
    </row>
    <row r="473" spans="1:12" x14ac:dyDescent="0.25">
      <c r="A473" s="8">
        <v>4323018</v>
      </c>
      <c r="B473" s="2" t="s">
        <v>112</v>
      </c>
      <c r="C473" s="2" t="s">
        <v>47</v>
      </c>
      <c r="D473" s="2"/>
      <c r="E473" s="2"/>
      <c r="F473" s="2"/>
      <c r="G473" s="2"/>
      <c r="H473" s="2">
        <f t="shared" si="120"/>
        <v>0</v>
      </c>
      <c r="I473" s="15">
        <f t="shared" si="122"/>
        <v>40.904545454545449</v>
      </c>
      <c r="J473" s="5">
        <v>89.99</v>
      </c>
      <c r="L473" s="7">
        <f t="shared" si="121"/>
        <v>0</v>
      </c>
    </row>
    <row r="481" spans="1:12" x14ac:dyDescent="0.25">
      <c r="A481" s="9" t="s">
        <v>0</v>
      </c>
      <c r="B481" s="6" t="s">
        <v>1</v>
      </c>
      <c r="C481" s="6" t="s">
        <v>8</v>
      </c>
      <c r="D481" s="6" t="s">
        <v>2</v>
      </c>
      <c r="E481" s="6" t="s">
        <v>3</v>
      </c>
      <c r="F481" s="6" t="s">
        <v>4</v>
      </c>
      <c r="G481" s="6" t="s">
        <v>5</v>
      </c>
      <c r="H481" s="6" t="s">
        <v>7</v>
      </c>
      <c r="I481" s="6" t="s">
        <v>52</v>
      </c>
      <c r="J481" s="11" t="s">
        <v>6</v>
      </c>
      <c r="L481" s="6" t="s">
        <v>9</v>
      </c>
    </row>
    <row r="482" spans="1:12" x14ac:dyDescent="0.25">
      <c r="A482" s="8">
        <v>4323020</v>
      </c>
      <c r="B482" s="2" t="s">
        <v>114</v>
      </c>
      <c r="C482" s="2" t="s">
        <v>43</v>
      </c>
      <c r="D482" s="2"/>
      <c r="E482" s="2"/>
      <c r="F482" s="2"/>
      <c r="G482" s="2"/>
      <c r="H482" s="2">
        <f t="shared" ref="H482:H485" si="123">SUM(D482:G482)</f>
        <v>0</v>
      </c>
      <c r="I482" s="15">
        <f>J482/$F$8</f>
        <v>49.995454545454542</v>
      </c>
      <c r="J482" s="5">
        <v>109.99</v>
      </c>
      <c r="L482" s="7">
        <f t="shared" ref="L482:L485" si="124">I482*H482</f>
        <v>0</v>
      </c>
    </row>
    <row r="483" spans="1:12" x14ac:dyDescent="0.25">
      <c r="A483" s="8">
        <v>4323020</v>
      </c>
      <c r="B483" s="2" t="s">
        <v>114</v>
      </c>
      <c r="C483" s="2" t="s">
        <v>45</v>
      </c>
      <c r="D483" s="2"/>
      <c r="E483" s="2"/>
      <c r="F483" s="2"/>
      <c r="G483" s="2"/>
      <c r="H483" s="2">
        <f t="shared" si="123"/>
        <v>0</v>
      </c>
      <c r="I483" s="15">
        <f t="shared" ref="I483:I485" si="125">J483/$F$8</f>
        <v>49.995454545454542</v>
      </c>
      <c r="J483" s="5">
        <v>109.99</v>
      </c>
      <c r="L483" s="7">
        <f t="shared" si="124"/>
        <v>0</v>
      </c>
    </row>
    <row r="484" spans="1:12" x14ac:dyDescent="0.25">
      <c r="A484" s="8">
        <v>4323020</v>
      </c>
      <c r="B484" s="2" t="s">
        <v>114</v>
      </c>
      <c r="C484" s="2" t="s">
        <v>46</v>
      </c>
      <c r="D484" s="2"/>
      <c r="E484" s="2"/>
      <c r="F484" s="2"/>
      <c r="G484" s="2"/>
      <c r="H484" s="2">
        <f t="shared" si="123"/>
        <v>0</v>
      </c>
      <c r="I484" s="15">
        <f t="shared" si="125"/>
        <v>49.995454545454542</v>
      </c>
      <c r="J484" s="5">
        <v>109.99</v>
      </c>
      <c r="L484" s="7">
        <f t="shared" si="124"/>
        <v>0</v>
      </c>
    </row>
    <row r="485" spans="1:12" x14ac:dyDescent="0.25">
      <c r="A485" s="8">
        <v>4323020</v>
      </c>
      <c r="B485" s="2" t="s">
        <v>114</v>
      </c>
      <c r="C485" s="2" t="s">
        <v>44</v>
      </c>
      <c r="D485" s="2"/>
      <c r="E485" s="2"/>
      <c r="F485" s="2"/>
      <c r="G485" s="2"/>
      <c r="H485" s="2">
        <f t="shared" si="123"/>
        <v>0</v>
      </c>
      <c r="I485" s="15">
        <f t="shared" si="125"/>
        <v>49.995454545454542</v>
      </c>
      <c r="J485" s="5">
        <v>109.99</v>
      </c>
      <c r="L485" s="7">
        <f t="shared" si="124"/>
        <v>0</v>
      </c>
    </row>
    <row r="494" spans="1:12" x14ac:dyDescent="0.25">
      <c r="A494" s="9" t="s">
        <v>0</v>
      </c>
      <c r="B494" s="6" t="s">
        <v>1</v>
      </c>
      <c r="C494" s="6" t="s">
        <v>8</v>
      </c>
      <c r="D494" s="6" t="s">
        <v>2</v>
      </c>
      <c r="E494" s="6" t="s">
        <v>3</v>
      </c>
      <c r="F494" s="6" t="s">
        <v>4</v>
      </c>
      <c r="G494" s="6" t="s">
        <v>5</v>
      </c>
      <c r="H494" s="6" t="s">
        <v>7</v>
      </c>
      <c r="I494" s="6" t="s">
        <v>52</v>
      </c>
      <c r="J494" s="11" t="s">
        <v>6</v>
      </c>
      <c r="L494" s="6" t="s">
        <v>9</v>
      </c>
    </row>
    <row r="495" spans="1:12" x14ac:dyDescent="0.25">
      <c r="A495" s="8">
        <v>4323021</v>
      </c>
      <c r="B495" s="2" t="s">
        <v>49</v>
      </c>
      <c r="C495" s="2" t="s">
        <v>12</v>
      </c>
      <c r="D495" s="2"/>
      <c r="E495" s="2"/>
      <c r="F495" s="2"/>
      <c r="G495" s="2"/>
      <c r="H495" s="2">
        <f t="shared" ref="H495:H497" si="126">SUM(D495:G495)</f>
        <v>0</v>
      </c>
      <c r="I495" s="15">
        <f>J495/$F$8</f>
        <v>31.813636363636359</v>
      </c>
      <c r="J495" s="5">
        <v>69.989999999999995</v>
      </c>
      <c r="L495" s="7">
        <f t="shared" ref="L495:L497" si="127">I495*H495</f>
        <v>0</v>
      </c>
    </row>
    <row r="496" spans="1:12" x14ac:dyDescent="0.25">
      <c r="A496" s="8">
        <v>4323021</v>
      </c>
      <c r="B496" s="2" t="s">
        <v>49</v>
      </c>
      <c r="C496" s="2" t="s">
        <v>17</v>
      </c>
      <c r="D496" s="2"/>
      <c r="E496" s="2"/>
      <c r="F496" s="2"/>
      <c r="G496" s="2"/>
      <c r="H496" s="2">
        <f t="shared" si="126"/>
        <v>0</v>
      </c>
      <c r="I496" s="15">
        <f t="shared" ref="I496:I497" si="128">J496/$F$8</f>
        <v>31.813636363636359</v>
      </c>
      <c r="J496" s="5">
        <v>69.989999999999995</v>
      </c>
      <c r="L496" s="7">
        <f t="shared" si="127"/>
        <v>0</v>
      </c>
    </row>
    <row r="497" spans="1:12" x14ac:dyDescent="0.25">
      <c r="A497" s="8">
        <v>4323021</v>
      </c>
      <c r="B497" s="2" t="s">
        <v>49</v>
      </c>
      <c r="C497" s="2" t="s">
        <v>109</v>
      </c>
      <c r="D497" s="2"/>
      <c r="E497" s="2"/>
      <c r="F497" s="2"/>
      <c r="G497" s="2"/>
      <c r="H497" s="2">
        <f t="shared" si="126"/>
        <v>0</v>
      </c>
      <c r="I497" s="15">
        <f t="shared" si="128"/>
        <v>31.813636363636359</v>
      </c>
      <c r="J497" s="5">
        <v>69.989999999999995</v>
      </c>
      <c r="L497" s="7">
        <f t="shared" si="127"/>
        <v>0</v>
      </c>
    </row>
    <row r="505" spans="1:12" x14ac:dyDescent="0.25">
      <c r="A505" s="9" t="s">
        <v>0</v>
      </c>
      <c r="B505" s="6" t="s">
        <v>1</v>
      </c>
      <c r="C505" s="6" t="s">
        <v>8</v>
      </c>
      <c r="D505" s="6" t="s">
        <v>2</v>
      </c>
      <c r="E505" s="6" t="s">
        <v>3</v>
      </c>
      <c r="F505" s="6" t="s">
        <v>4</v>
      </c>
      <c r="G505" s="6" t="s">
        <v>5</v>
      </c>
      <c r="H505" s="6" t="s">
        <v>7</v>
      </c>
      <c r="I505" s="6" t="s">
        <v>52</v>
      </c>
      <c r="J505" s="11" t="s">
        <v>6</v>
      </c>
      <c r="L505" s="6" t="s">
        <v>9</v>
      </c>
    </row>
    <row r="506" spans="1:12" x14ac:dyDescent="0.25">
      <c r="A506" s="8">
        <v>4323019</v>
      </c>
      <c r="B506" s="2" t="s">
        <v>50</v>
      </c>
      <c r="C506" s="2" t="s">
        <v>12</v>
      </c>
      <c r="D506" s="2"/>
      <c r="E506" s="2"/>
      <c r="F506" s="2"/>
      <c r="G506" s="2"/>
      <c r="H506" s="2">
        <f t="shared" ref="H506" si="129">SUM(D506:G506)</f>
        <v>0</v>
      </c>
      <c r="I506" s="15">
        <f>J506/$F$8</f>
        <v>63.631818181818183</v>
      </c>
      <c r="J506" s="5">
        <v>139.99</v>
      </c>
      <c r="L506" s="7">
        <f t="shared" ref="L506" si="130">I506*H506</f>
        <v>0</v>
      </c>
    </row>
    <row r="518" spans="1:12" x14ac:dyDescent="0.25">
      <c r="A518" s="9" t="s">
        <v>0</v>
      </c>
      <c r="B518" s="6" t="s">
        <v>1</v>
      </c>
      <c r="C518" s="6" t="s">
        <v>8</v>
      </c>
      <c r="D518" s="6" t="s">
        <v>2</v>
      </c>
      <c r="E518" s="6" t="s">
        <v>3</v>
      </c>
      <c r="F518" s="6" t="s">
        <v>4</v>
      </c>
      <c r="G518" s="6" t="s">
        <v>5</v>
      </c>
      <c r="H518" s="6" t="s">
        <v>7</v>
      </c>
      <c r="I518" s="6" t="s">
        <v>52</v>
      </c>
      <c r="J518" s="11" t="s">
        <v>6</v>
      </c>
      <c r="L518" s="6" t="s">
        <v>9</v>
      </c>
    </row>
    <row r="519" spans="1:12" x14ac:dyDescent="0.25">
      <c r="A519" s="8">
        <v>4324032</v>
      </c>
      <c r="B519" s="2" t="s">
        <v>115</v>
      </c>
      <c r="C519" s="2" t="s">
        <v>12</v>
      </c>
      <c r="D519" s="2"/>
      <c r="E519" s="2"/>
      <c r="F519" s="2"/>
      <c r="G519" s="2"/>
      <c r="H519" s="2">
        <f t="shared" ref="H519:H521" si="131">SUM(D519:G519)</f>
        <v>0</v>
      </c>
      <c r="I519" s="15">
        <f>J519/$F$8</f>
        <v>40.904545454545449</v>
      </c>
      <c r="J519" s="5">
        <v>89.99</v>
      </c>
      <c r="L519" s="7">
        <f t="shared" ref="L519:L521" si="132">I519*H519</f>
        <v>0</v>
      </c>
    </row>
    <row r="520" spans="1:12" x14ac:dyDescent="0.25">
      <c r="A520" s="8">
        <v>4324032</v>
      </c>
      <c r="B520" s="2" t="s">
        <v>115</v>
      </c>
      <c r="C520" s="2" t="s">
        <v>17</v>
      </c>
      <c r="D520" s="2"/>
      <c r="E520" s="2"/>
      <c r="F520" s="2"/>
      <c r="G520" s="2"/>
      <c r="H520" s="2">
        <f t="shared" si="131"/>
        <v>0</v>
      </c>
      <c r="I520" s="15">
        <f t="shared" ref="I520:I521" si="133">J520/$F$8</f>
        <v>40.904545454545449</v>
      </c>
      <c r="J520" s="5">
        <v>89.99</v>
      </c>
      <c r="L520" s="7">
        <f t="shared" si="132"/>
        <v>0</v>
      </c>
    </row>
    <row r="521" spans="1:12" x14ac:dyDescent="0.25">
      <c r="A521" s="8">
        <v>4324032</v>
      </c>
      <c r="B521" s="2" t="s">
        <v>115</v>
      </c>
      <c r="C521" s="2" t="s">
        <v>109</v>
      </c>
      <c r="D521" s="2"/>
      <c r="E521" s="2"/>
      <c r="F521" s="2"/>
      <c r="G521" s="2"/>
      <c r="H521" s="2">
        <f t="shared" si="131"/>
        <v>0</v>
      </c>
      <c r="I521" s="15">
        <f t="shared" si="133"/>
        <v>40.904545454545449</v>
      </c>
      <c r="J521" s="5">
        <v>89.99</v>
      </c>
      <c r="L521" s="7">
        <f t="shared" si="132"/>
        <v>0</v>
      </c>
    </row>
    <row r="530" spans="1:13" x14ac:dyDescent="0.25">
      <c r="A530" s="9" t="s">
        <v>0</v>
      </c>
      <c r="B530" s="6" t="s">
        <v>1</v>
      </c>
      <c r="C530" s="6" t="s">
        <v>8</v>
      </c>
      <c r="D530" s="6" t="s">
        <v>2</v>
      </c>
      <c r="E530" s="6" t="s">
        <v>3</v>
      </c>
      <c r="F530" s="6" t="s">
        <v>4</v>
      </c>
      <c r="G530" s="6" t="s">
        <v>5</v>
      </c>
      <c r="H530" s="6" t="s">
        <v>206</v>
      </c>
      <c r="I530" s="6" t="s">
        <v>7</v>
      </c>
      <c r="J530" s="6" t="s">
        <v>52</v>
      </c>
      <c r="K530" s="11" t="s">
        <v>6</v>
      </c>
      <c r="M530" s="6" t="s">
        <v>9</v>
      </c>
    </row>
    <row r="531" spans="1:13" x14ac:dyDescent="0.25">
      <c r="A531" s="8">
        <v>4324035</v>
      </c>
      <c r="B531" s="2" t="s">
        <v>116</v>
      </c>
      <c r="C531" s="2" t="s">
        <v>117</v>
      </c>
      <c r="D531" s="2"/>
      <c r="E531" s="2"/>
      <c r="F531" s="2"/>
      <c r="G531" s="2"/>
      <c r="H531" s="2"/>
      <c r="I531" s="2">
        <f>SUM(D531:G531)</f>
        <v>0</v>
      </c>
      <c r="J531" s="15">
        <f>K531/$F$8</f>
        <v>59.086363636363636</v>
      </c>
      <c r="K531" s="5">
        <v>129.99</v>
      </c>
      <c r="M531" s="7">
        <f t="shared" ref="M531:M532" si="134">J531*I531</f>
        <v>0</v>
      </c>
    </row>
    <row r="532" spans="1:13" x14ac:dyDescent="0.25">
      <c r="A532" s="8">
        <v>4324035</v>
      </c>
      <c r="B532" s="2" t="s">
        <v>116</v>
      </c>
      <c r="C532" s="2" t="s">
        <v>118</v>
      </c>
      <c r="D532" s="2"/>
      <c r="E532" s="2"/>
      <c r="F532" s="2"/>
      <c r="G532" s="2"/>
      <c r="H532" s="2"/>
      <c r="I532" s="2">
        <f>SUM(D532:G532)</f>
        <v>0</v>
      </c>
      <c r="J532" s="15">
        <f t="shared" ref="J532" si="135">K532/$F$8</f>
        <v>59.086363636363636</v>
      </c>
      <c r="K532" s="5">
        <v>129.99</v>
      </c>
      <c r="M532" s="7">
        <f t="shared" si="134"/>
        <v>0</v>
      </c>
    </row>
    <row r="541" spans="1:13" x14ac:dyDescent="0.25">
      <c r="A541" s="9" t="s">
        <v>0</v>
      </c>
      <c r="B541" s="6" t="s">
        <v>1</v>
      </c>
      <c r="C541" s="6" t="s">
        <v>8</v>
      </c>
      <c r="D541" s="6" t="s">
        <v>2</v>
      </c>
      <c r="E541" s="6" t="s">
        <v>3</v>
      </c>
      <c r="F541" s="6" t="s">
        <v>4</v>
      </c>
      <c r="G541" s="6" t="s">
        <v>5</v>
      </c>
      <c r="H541" s="6" t="s">
        <v>206</v>
      </c>
      <c r="I541" s="6" t="s">
        <v>7</v>
      </c>
      <c r="J541" s="6" t="s">
        <v>52</v>
      </c>
      <c r="K541" s="11" t="s">
        <v>6</v>
      </c>
      <c r="M541" s="6" t="s">
        <v>9</v>
      </c>
    </row>
    <row r="542" spans="1:13" x14ac:dyDescent="0.25">
      <c r="A542" s="8">
        <v>4323078</v>
      </c>
      <c r="B542" s="2" t="s">
        <v>198</v>
      </c>
      <c r="C542" s="2" t="s">
        <v>199</v>
      </c>
      <c r="D542" s="2"/>
      <c r="E542" s="2"/>
      <c r="F542" s="2"/>
      <c r="G542" s="2"/>
      <c r="H542" s="2"/>
      <c r="I542" s="2">
        <f>SUM(D542:H542)</f>
        <v>0</v>
      </c>
      <c r="J542" s="15">
        <f>K542/$F$8</f>
        <v>54.540909090909082</v>
      </c>
      <c r="K542" s="5">
        <v>119.99</v>
      </c>
      <c r="M542" s="7">
        <f t="shared" ref="M542:M543" si="136">J542*I542</f>
        <v>0</v>
      </c>
    </row>
    <row r="543" spans="1:13" x14ac:dyDescent="0.25">
      <c r="A543" s="8">
        <v>4323078</v>
      </c>
      <c r="B543" s="2" t="s">
        <v>198</v>
      </c>
      <c r="C543" s="2" t="s">
        <v>138</v>
      </c>
      <c r="D543" s="2"/>
      <c r="E543" s="2"/>
      <c r="F543" s="2"/>
      <c r="G543" s="2"/>
      <c r="H543" s="2"/>
      <c r="I543" s="2">
        <f>SUM(D543:H543)</f>
        <v>0</v>
      </c>
      <c r="J543" s="15">
        <f t="shared" ref="J543" si="137">K543/$F$8</f>
        <v>54.540909090909082</v>
      </c>
      <c r="K543" s="5">
        <v>119.99</v>
      </c>
      <c r="M543" s="7">
        <f t="shared" si="136"/>
        <v>0</v>
      </c>
    </row>
    <row r="551" spans="1:13" x14ac:dyDescent="0.25">
      <c r="A551" s="9" t="s">
        <v>0</v>
      </c>
      <c r="B551" s="6" t="s">
        <v>1</v>
      </c>
      <c r="C551" s="6" t="s">
        <v>8</v>
      </c>
      <c r="D551" s="6" t="s">
        <v>2</v>
      </c>
      <c r="E551" s="6" t="s">
        <v>3</v>
      </c>
      <c r="F551" s="6" t="s">
        <v>4</v>
      </c>
      <c r="G551" s="6" t="s">
        <v>5</v>
      </c>
      <c r="H551" s="6" t="s">
        <v>206</v>
      </c>
      <c r="I551" s="6" t="s">
        <v>7</v>
      </c>
      <c r="J551" s="6" t="s">
        <v>52</v>
      </c>
      <c r="K551" s="11" t="s">
        <v>6</v>
      </c>
      <c r="M551" s="6" t="s">
        <v>9</v>
      </c>
    </row>
    <row r="552" spans="1:13" x14ac:dyDescent="0.25">
      <c r="A552" s="8">
        <v>4324033</v>
      </c>
      <c r="B552" s="2" t="s">
        <v>200</v>
      </c>
      <c r="C552" s="2" t="s">
        <v>201</v>
      </c>
      <c r="D552" s="2"/>
      <c r="E552" s="2"/>
      <c r="F552" s="2"/>
      <c r="G552" s="2"/>
      <c r="H552" s="2"/>
      <c r="I552" s="2">
        <f>SUM(D552:H552)</f>
        <v>0</v>
      </c>
      <c r="J552" s="15">
        <f>K552/$F$8</f>
        <v>81.813636363636363</v>
      </c>
      <c r="K552" s="5">
        <v>179.99</v>
      </c>
      <c r="M552" s="7">
        <f t="shared" ref="M552:M553" si="138">J552*I552</f>
        <v>0</v>
      </c>
    </row>
    <row r="553" spans="1:13" x14ac:dyDescent="0.25">
      <c r="A553" s="8">
        <v>4324033</v>
      </c>
      <c r="B553" s="2" t="s">
        <v>200</v>
      </c>
      <c r="C553" s="2" t="s">
        <v>202</v>
      </c>
      <c r="D553" s="2"/>
      <c r="E553" s="2"/>
      <c r="F553" s="2"/>
      <c r="G553" s="2"/>
      <c r="H553" s="2"/>
      <c r="I553" s="2">
        <f>SUM(D553:H553)</f>
        <v>0</v>
      </c>
      <c r="J553" s="15">
        <f t="shared" ref="J553" si="139">K553/$F$8</f>
        <v>81.813636363636363</v>
      </c>
      <c r="K553" s="5">
        <v>179.99</v>
      </c>
      <c r="M553" s="7">
        <f t="shared" si="138"/>
        <v>0</v>
      </c>
    </row>
    <row r="563" spans="1:13" x14ac:dyDescent="0.25">
      <c r="A563" s="9" t="s">
        <v>0</v>
      </c>
      <c r="B563" s="6" t="s">
        <v>1</v>
      </c>
      <c r="C563" s="6" t="s">
        <v>8</v>
      </c>
      <c r="D563" s="6" t="s">
        <v>2</v>
      </c>
      <c r="E563" s="6" t="s">
        <v>3</v>
      </c>
      <c r="F563" s="6" t="s">
        <v>4</v>
      </c>
      <c r="G563" s="6" t="s">
        <v>5</v>
      </c>
      <c r="H563" s="6" t="s">
        <v>206</v>
      </c>
      <c r="I563" s="6" t="s">
        <v>7</v>
      </c>
      <c r="J563" s="6" t="s">
        <v>52</v>
      </c>
      <c r="K563" s="11" t="s">
        <v>6</v>
      </c>
      <c r="M563" s="6" t="s">
        <v>9</v>
      </c>
    </row>
    <row r="564" spans="1:13" x14ac:dyDescent="0.25">
      <c r="A564" s="8">
        <v>4324034</v>
      </c>
      <c r="B564" s="2" t="s">
        <v>119</v>
      </c>
      <c r="C564" s="2" t="s">
        <v>120</v>
      </c>
      <c r="D564" s="2"/>
      <c r="E564" s="2"/>
      <c r="F564" s="2"/>
      <c r="G564" s="2"/>
      <c r="H564" s="2"/>
      <c r="I564" s="2">
        <f>SUM(D564:H564)</f>
        <v>0</v>
      </c>
      <c r="J564" s="15">
        <f>K564/$F$8</f>
        <v>63.631818181818183</v>
      </c>
      <c r="K564" s="5">
        <v>139.99</v>
      </c>
      <c r="M564" s="7">
        <f t="shared" ref="M564:M565" si="140">J564*I564</f>
        <v>0</v>
      </c>
    </row>
    <row r="565" spans="1:13" x14ac:dyDescent="0.25">
      <c r="A565" s="8">
        <v>4324034</v>
      </c>
      <c r="B565" s="2" t="s">
        <v>119</v>
      </c>
      <c r="C565" s="2" t="s">
        <v>121</v>
      </c>
      <c r="D565" s="2"/>
      <c r="E565" s="2"/>
      <c r="F565" s="2"/>
      <c r="G565" s="2"/>
      <c r="H565" s="2"/>
      <c r="I565" s="2">
        <f>SUM(D565:H565)</f>
        <v>0</v>
      </c>
      <c r="J565" s="15">
        <f t="shared" ref="J565" si="141">K565/$F$8</f>
        <v>63.631818181818183</v>
      </c>
      <c r="K565" s="5">
        <v>139.99</v>
      </c>
      <c r="M565" s="7">
        <f t="shared" si="140"/>
        <v>0</v>
      </c>
    </row>
    <row r="573" spans="1:13" x14ac:dyDescent="0.25">
      <c r="A573" s="9" t="s">
        <v>0</v>
      </c>
      <c r="B573" s="6" t="s">
        <v>1</v>
      </c>
      <c r="C573" s="6" t="s">
        <v>8</v>
      </c>
      <c r="D573" s="6" t="s">
        <v>206</v>
      </c>
      <c r="E573" s="6" t="s">
        <v>207</v>
      </c>
      <c r="F573" s="6" t="s">
        <v>208</v>
      </c>
      <c r="G573" s="6" t="s">
        <v>7</v>
      </c>
      <c r="H573" s="6" t="s">
        <v>52</v>
      </c>
      <c r="I573" s="11" t="s">
        <v>6</v>
      </c>
      <c r="J573"/>
      <c r="K573" s="6" t="s">
        <v>9</v>
      </c>
    </row>
    <row r="574" spans="1:13" x14ac:dyDescent="0.25">
      <c r="A574" s="8">
        <v>4323003</v>
      </c>
      <c r="B574" s="2" t="s">
        <v>122</v>
      </c>
      <c r="C574" s="2" t="s">
        <v>12</v>
      </c>
      <c r="D574" s="2"/>
      <c r="E574" s="2"/>
      <c r="F574" s="2"/>
      <c r="G574" s="2">
        <f>SUM(D574:F574)</f>
        <v>0</v>
      </c>
      <c r="H574" s="15">
        <f>I574/$F$8</f>
        <v>36.359090909090902</v>
      </c>
      <c r="I574" s="5">
        <v>79.989999999999995</v>
      </c>
      <c r="J574"/>
      <c r="K574" s="7">
        <f t="shared" ref="K574:K577" si="142">H574*G574</f>
        <v>0</v>
      </c>
    </row>
    <row r="575" spans="1:13" x14ac:dyDescent="0.25">
      <c r="A575" s="8">
        <v>4323003</v>
      </c>
      <c r="B575" s="2" t="s">
        <v>122</v>
      </c>
      <c r="C575" s="2" t="s">
        <v>14</v>
      </c>
      <c r="D575" s="2"/>
      <c r="E575" s="2"/>
      <c r="F575" s="2"/>
      <c r="G575" s="2">
        <f>SUM(D575:F575)</f>
        <v>0</v>
      </c>
      <c r="H575" s="15">
        <f t="shared" ref="H575:H577" si="143">I575/$F$8</f>
        <v>36.359090909090902</v>
      </c>
      <c r="I575" s="5">
        <v>79.989999999999995</v>
      </c>
      <c r="J575"/>
      <c r="K575" s="7">
        <f t="shared" si="142"/>
        <v>0</v>
      </c>
    </row>
    <row r="576" spans="1:13" x14ac:dyDescent="0.25">
      <c r="A576" s="8">
        <v>4323003</v>
      </c>
      <c r="B576" s="2" t="s">
        <v>122</v>
      </c>
      <c r="C576" s="2" t="s">
        <v>54</v>
      </c>
      <c r="D576" s="2"/>
      <c r="E576" s="2"/>
      <c r="F576" s="2"/>
      <c r="G576" s="2">
        <f>SUM(D576:F576)</f>
        <v>0</v>
      </c>
      <c r="H576" s="15">
        <f t="shared" si="143"/>
        <v>36.359090909090902</v>
      </c>
      <c r="I576" s="5">
        <v>79.989999999999995</v>
      </c>
      <c r="J576"/>
      <c r="K576" s="7">
        <f t="shared" si="142"/>
        <v>0</v>
      </c>
    </row>
    <row r="577" spans="1:11" x14ac:dyDescent="0.25">
      <c r="A577" s="8">
        <v>4323003</v>
      </c>
      <c r="B577" s="2" t="s">
        <v>122</v>
      </c>
      <c r="C577" s="2" t="s">
        <v>15</v>
      </c>
      <c r="D577" s="2"/>
      <c r="E577" s="2"/>
      <c r="F577" s="2"/>
      <c r="G577" s="2">
        <f>SUM(D577:F577)</f>
        <v>0</v>
      </c>
      <c r="H577" s="15">
        <f t="shared" si="143"/>
        <v>36.359090909090902</v>
      </c>
      <c r="I577" s="5">
        <v>79.989999999999995</v>
      </c>
      <c r="J577"/>
      <c r="K577" s="7">
        <f t="shared" si="142"/>
        <v>0</v>
      </c>
    </row>
    <row r="585" spans="1:11" x14ac:dyDescent="0.25">
      <c r="A585" s="9" t="s">
        <v>0</v>
      </c>
      <c r="B585" s="6" t="s">
        <v>1</v>
      </c>
      <c r="C585" s="6" t="s">
        <v>8</v>
      </c>
      <c r="D585" s="6" t="s">
        <v>206</v>
      </c>
      <c r="E585" s="6" t="s">
        <v>207</v>
      </c>
      <c r="F585" s="6" t="s">
        <v>208</v>
      </c>
      <c r="G585" s="6" t="s">
        <v>7</v>
      </c>
      <c r="H585" s="6" t="s">
        <v>52</v>
      </c>
      <c r="I585" s="11" t="s">
        <v>6</v>
      </c>
      <c r="J585"/>
      <c r="K585" s="6" t="s">
        <v>9</v>
      </c>
    </row>
    <row r="586" spans="1:11" x14ac:dyDescent="0.25">
      <c r="A586" s="8">
        <v>4323004</v>
      </c>
      <c r="B586" s="2" t="s">
        <v>123</v>
      </c>
      <c r="C586" s="2" t="s">
        <v>12</v>
      </c>
      <c r="D586" s="2"/>
      <c r="E586" s="2"/>
      <c r="F586" s="2"/>
      <c r="G586" s="2">
        <f>SUM(D586:F586)</f>
        <v>0</v>
      </c>
      <c r="H586" s="15">
        <f>I586/$F$8</f>
        <v>36.359090909090902</v>
      </c>
      <c r="I586" s="5">
        <v>79.989999999999995</v>
      </c>
      <c r="J586"/>
      <c r="K586" s="7">
        <f t="shared" ref="K586:K588" si="144">H586*G586</f>
        <v>0</v>
      </c>
    </row>
    <row r="587" spans="1:11" x14ac:dyDescent="0.25">
      <c r="A587" s="8">
        <v>4323004</v>
      </c>
      <c r="B587" s="2" t="s">
        <v>123</v>
      </c>
      <c r="C587" s="2" t="s">
        <v>54</v>
      </c>
      <c r="D587" s="2"/>
      <c r="E587" s="2"/>
      <c r="F587" s="2"/>
      <c r="G587" s="2">
        <f>SUM(D587:F587)</f>
        <v>0</v>
      </c>
      <c r="H587" s="15">
        <f t="shared" ref="H587:H588" si="145">I587/$F$8</f>
        <v>36.359090909090902</v>
      </c>
      <c r="I587" s="5">
        <v>79.989999999999995</v>
      </c>
      <c r="J587"/>
      <c r="K587" s="7">
        <f t="shared" si="144"/>
        <v>0</v>
      </c>
    </row>
    <row r="588" spans="1:11" x14ac:dyDescent="0.25">
      <c r="A588" s="8">
        <v>4323004</v>
      </c>
      <c r="B588" s="2" t="s">
        <v>123</v>
      </c>
      <c r="C588" s="2" t="s">
        <v>14</v>
      </c>
      <c r="D588" s="2"/>
      <c r="E588" s="2"/>
      <c r="F588" s="2"/>
      <c r="G588" s="2">
        <f>SUM(D588:F588)</f>
        <v>0</v>
      </c>
      <c r="H588" s="15">
        <f t="shared" si="145"/>
        <v>36.359090909090902</v>
      </c>
      <c r="I588" s="5">
        <v>79.989999999999995</v>
      </c>
      <c r="J588"/>
      <c r="K588" s="7">
        <f t="shared" si="144"/>
        <v>0</v>
      </c>
    </row>
    <row r="596" spans="1:11" x14ac:dyDescent="0.25">
      <c r="A596" s="9" t="s">
        <v>0</v>
      </c>
      <c r="B596" s="6" t="s">
        <v>1</v>
      </c>
      <c r="C596" s="6" t="s">
        <v>8</v>
      </c>
      <c r="D596" s="6" t="s">
        <v>206</v>
      </c>
      <c r="E596" s="6" t="s">
        <v>207</v>
      </c>
      <c r="F596" s="6" t="s">
        <v>208</v>
      </c>
      <c r="G596" s="6" t="s">
        <v>7</v>
      </c>
      <c r="H596" s="6" t="s">
        <v>52</v>
      </c>
      <c r="I596" s="11" t="s">
        <v>6</v>
      </c>
      <c r="J596"/>
      <c r="K596" s="6" t="s">
        <v>9</v>
      </c>
    </row>
    <row r="597" spans="1:11" x14ac:dyDescent="0.25">
      <c r="A597" s="8">
        <v>4324090</v>
      </c>
      <c r="B597" s="2" t="s">
        <v>124</v>
      </c>
      <c r="C597" s="2" t="s">
        <v>12</v>
      </c>
      <c r="D597" s="2"/>
      <c r="E597" s="2"/>
      <c r="F597" s="2"/>
      <c r="G597" s="2">
        <f>SUM(D597:F597)</f>
        <v>0</v>
      </c>
      <c r="H597" s="15">
        <f>I597/$F$8</f>
        <v>31.813636363636359</v>
      </c>
      <c r="I597" s="5">
        <v>69.989999999999995</v>
      </c>
      <c r="J597"/>
      <c r="K597" s="7">
        <f t="shared" ref="K597:K599" si="146">H597*G597</f>
        <v>0</v>
      </c>
    </row>
    <row r="598" spans="1:11" x14ac:dyDescent="0.25">
      <c r="A598" s="8">
        <v>4324090</v>
      </c>
      <c r="B598" s="2" t="s">
        <v>124</v>
      </c>
      <c r="C598" s="2" t="s">
        <v>73</v>
      </c>
      <c r="D598" s="2"/>
      <c r="E598" s="2"/>
      <c r="F598" s="2"/>
      <c r="G598" s="2">
        <f>SUM(D598:F598)</f>
        <v>0</v>
      </c>
      <c r="H598" s="15">
        <f t="shared" ref="H598:H599" si="147">I598/$F$8</f>
        <v>31.813636363636359</v>
      </c>
      <c r="I598" s="5">
        <v>69.989999999999995</v>
      </c>
      <c r="J598"/>
      <c r="K598" s="7">
        <f t="shared" si="146"/>
        <v>0</v>
      </c>
    </row>
    <row r="599" spans="1:11" x14ac:dyDescent="0.25">
      <c r="A599" s="8">
        <v>4324090</v>
      </c>
      <c r="B599" s="2" t="s">
        <v>124</v>
      </c>
      <c r="C599" s="2" t="s">
        <v>28</v>
      </c>
      <c r="D599" s="2"/>
      <c r="E599" s="2"/>
      <c r="F599" s="2"/>
      <c r="G599" s="2">
        <f>SUM(D599:F599)</f>
        <v>0</v>
      </c>
      <c r="H599" s="15">
        <f t="shared" si="147"/>
        <v>31.813636363636359</v>
      </c>
      <c r="I599" s="5">
        <v>69.989999999999995</v>
      </c>
      <c r="J599"/>
      <c r="K599" s="7">
        <f t="shared" si="146"/>
        <v>0</v>
      </c>
    </row>
    <row r="607" spans="1:11" x14ac:dyDescent="0.25">
      <c r="A607" s="9" t="s">
        <v>0</v>
      </c>
      <c r="B607" s="6" t="s">
        <v>1</v>
      </c>
      <c r="C607" s="6" t="s">
        <v>8</v>
      </c>
      <c r="D607" s="6" t="s">
        <v>206</v>
      </c>
      <c r="E607" s="6" t="s">
        <v>207</v>
      </c>
      <c r="F607" s="6" t="s">
        <v>208</v>
      </c>
      <c r="G607" s="6" t="s">
        <v>7</v>
      </c>
      <c r="H607" s="6" t="s">
        <v>52</v>
      </c>
      <c r="I607" s="11" t="s">
        <v>6</v>
      </c>
      <c r="J607"/>
      <c r="K607" s="6" t="s">
        <v>9</v>
      </c>
    </row>
    <row r="608" spans="1:11" x14ac:dyDescent="0.25">
      <c r="A608" s="8">
        <v>4324021</v>
      </c>
      <c r="B608" s="2" t="s">
        <v>85</v>
      </c>
      <c r="C608" s="2" t="s">
        <v>22</v>
      </c>
      <c r="D608" s="2"/>
      <c r="E608" s="2"/>
      <c r="F608" s="2"/>
      <c r="G608" s="2">
        <f>SUM(D608:F608)</f>
        <v>0</v>
      </c>
      <c r="H608" s="15">
        <f>I608/$F$8</f>
        <v>40.904545454545449</v>
      </c>
      <c r="I608" s="5">
        <v>89.99</v>
      </c>
      <c r="J608"/>
      <c r="K608" s="7">
        <f t="shared" ref="K608:K609" si="148">H608*G608</f>
        <v>0</v>
      </c>
    </row>
    <row r="609" spans="1:11" x14ac:dyDescent="0.25">
      <c r="A609" s="8">
        <v>4324021</v>
      </c>
      <c r="B609" s="2" t="s">
        <v>85</v>
      </c>
      <c r="C609" s="2" t="s">
        <v>14</v>
      </c>
      <c r="D609" s="2"/>
      <c r="E609" s="2"/>
      <c r="F609" s="2"/>
      <c r="G609" s="2">
        <f>SUM(D609:F609)</f>
        <v>0</v>
      </c>
      <c r="H609" s="15">
        <f t="shared" ref="H609" si="149">I609/$F$8</f>
        <v>40.904545454545449</v>
      </c>
      <c r="I609" s="5">
        <v>89.99</v>
      </c>
      <c r="J609"/>
      <c r="K609" s="7">
        <f t="shared" si="148"/>
        <v>0</v>
      </c>
    </row>
    <row r="617" spans="1:11" x14ac:dyDescent="0.25">
      <c r="A617" s="9" t="s">
        <v>0</v>
      </c>
      <c r="B617" s="6" t="s">
        <v>1</v>
      </c>
      <c r="C617" s="6" t="s">
        <v>8</v>
      </c>
      <c r="D617" s="6" t="s">
        <v>206</v>
      </c>
      <c r="E617" s="6" t="s">
        <v>207</v>
      </c>
      <c r="F617" s="6" t="s">
        <v>208</v>
      </c>
      <c r="G617" s="6" t="s">
        <v>7</v>
      </c>
      <c r="H617" s="6" t="s">
        <v>52</v>
      </c>
      <c r="I617" s="11" t="s">
        <v>6</v>
      </c>
      <c r="J617"/>
      <c r="K617" s="6" t="s">
        <v>9</v>
      </c>
    </row>
    <row r="618" spans="1:11" x14ac:dyDescent="0.25">
      <c r="A618" s="8">
        <v>4324089</v>
      </c>
      <c r="B618" s="2" t="s">
        <v>125</v>
      </c>
      <c r="C618" s="2" t="s">
        <v>12</v>
      </c>
      <c r="D618" s="2"/>
      <c r="E618" s="2"/>
      <c r="F618" s="2"/>
      <c r="G618" s="2">
        <f>SUM(D618:F618)</f>
        <v>0</v>
      </c>
      <c r="H618" s="15">
        <f>I618/$F$8</f>
        <v>45.449999999999996</v>
      </c>
      <c r="I618" s="5">
        <v>99.99</v>
      </c>
      <c r="J618"/>
      <c r="K618" s="7">
        <f t="shared" ref="K618:K620" si="150">H618*G618</f>
        <v>0</v>
      </c>
    </row>
    <row r="619" spans="1:11" x14ac:dyDescent="0.25">
      <c r="A619" s="8">
        <v>4324089</v>
      </c>
      <c r="B619" s="2" t="s">
        <v>125</v>
      </c>
      <c r="C619" s="2" t="s">
        <v>126</v>
      </c>
      <c r="D619" s="2"/>
      <c r="E619" s="2"/>
      <c r="F619" s="2"/>
      <c r="G619" s="2">
        <f>SUM(D619:F619)</f>
        <v>0</v>
      </c>
      <c r="H619" s="15">
        <f t="shared" ref="H619:H620" si="151">I619/$F$8</f>
        <v>45.449999999999996</v>
      </c>
      <c r="I619" s="5">
        <v>99.99</v>
      </c>
      <c r="J619"/>
      <c r="K619" s="7">
        <f t="shared" si="150"/>
        <v>0</v>
      </c>
    </row>
    <row r="620" spans="1:11" x14ac:dyDescent="0.25">
      <c r="A620" s="8">
        <v>4324089</v>
      </c>
      <c r="B620" s="2" t="s">
        <v>125</v>
      </c>
      <c r="C620" s="2" t="s">
        <v>75</v>
      </c>
      <c r="D620" s="2"/>
      <c r="E620" s="2"/>
      <c r="F620" s="2"/>
      <c r="G620" s="2">
        <f>SUM(D620:F620)</f>
        <v>0</v>
      </c>
      <c r="H620" s="15">
        <f t="shared" si="151"/>
        <v>45.449999999999996</v>
      </c>
      <c r="I620" s="5">
        <v>99.99</v>
      </c>
      <c r="J620"/>
      <c r="K620" s="7">
        <f t="shared" si="150"/>
        <v>0</v>
      </c>
    </row>
    <row r="628" spans="1:12" x14ac:dyDescent="0.25">
      <c r="A628" s="9" t="s">
        <v>0</v>
      </c>
      <c r="B628" s="6" t="s">
        <v>1</v>
      </c>
      <c r="C628" s="6" t="s">
        <v>8</v>
      </c>
      <c r="D628" s="6" t="s">
        <v>2</v>
      </c>
      <c r="E628" s="6" t="s">
        <v>3</v>
      </c>
      <c r="F628" s="6" t="s">
        <v>4</v>
      </c>
      <c r="G628" s="6" t="s">
        <v>5</v>
      </c>
      <c r="H628" s="6" t="s">
        <v>7</v>
      </c>
      <c r="I628" s="6" t="s">
        <v>52</v>
      </c>
      <c r="J628" s="11" t="s">
        <v>6</v>
      </c>
      <c r="L628" s="6" t="s">
        <v>9</v>
      </c>
    </row>
    <row r="629" spans="1:12" x14ac:dyDescent="0.25">
      <c r="A629" s="8">
        <v>4323107</v>
      </c>
      <c r="B629" s="2" t="s">
        <v>127</v>
      </c>
      <c r="C629" s="2" t="s">
        <v>203</v>
      </c>
      <c r="D629" s="2"/>
      <c r="E629" s="2"/>
      <c r="F629" s="2"/>
      <c r="G629" s="2"/>
      <c r="H629" s="2">
        <f t="shared" ref="H629:H630" si="152">SUM(D629:G629)</f>
        <v>0</v>
      </c>
      <c r="I629" s="15">
        <f>J629/$F$8</f>
        <v>31.813636363636359</v>
      </c>
      <c r="J629" s="5">
        <v>69.989999999999995</v>
      </c>
      <c r="L629" s="7">
        <f t="shared" ref="L629:L630" si="153">I629*H629</f>
        <v>0</v>
      </c>
    </row>
    <row r="630" spans="1:12" x14ac:dyDescent="0.25">
      <c r="A630" s="8">
        <v>4323107</v>
      </c>
      <c r="B630" s="2" t="s">
        <v>127</v>
      </c>
      <c r="C630" s="2" t="s">
        <v>204</v>
      </c>
      <c r="D630" s="2"/>
      <c r="E630" s="2"/>
      <c r="F630" s="2"/>
      <c r="G630" s="2"/>
      <c r="H630" s="2">
        <f t="shared" si="152"/>
        <v>0</v>
      </c>
      <c r="I630" s="15">
        <f t="shared" ref="I630" si="154">J630/$F$8</f>
        <v>31.813636363636359</v>
      </c>
      <c r="J630" s="5">
        <v>69.989999999999995</v>
      </c>
      <c r="L630" s="7">
        <f t="shared" si="153"/>
        <v>0</v>
      </c>
    </row>
    <row r="638" spans="1:12" x14ac:dyDescent="0.25">
      <c r="A638" s="9" t="s">
        <v>0</v>
      </c>
      <c r="B638" s="6" t="s">
        <v>1</v>
      </c>
      <c r="C638" s="6" t="s">
        <v>8</v>
      </c>
      <c r="D638" s="6" t="s">
        <v>2</v>
      </c>
      <c r="E638" s="6" t="s">
        <v>3</v>
      </c>
      <c r="F638" s="6" t="s">
        <v>4</v>
      </c>
      <c r="G638" s="6" t="s">
        <v>5</v>
      </c>
      <c r="H638" s="6" t="s">
        <v>7</v>
      </c>
      <c r="I638" s="6" t="s">
        <v>52</v>
      </c>
      <c r="J638" s="11" t="s">
        <v>6</v>
      </c>
      <c r="L638" s="6" t="s">
        <v>9</v>
      </c>
    </row>
    <row r="639" spans="1:12" x14ac:dyDescent="0.25">
      <c r="A639" s="8">
        <v>4323054</v>
      </c>
      <c r="B639" s="2" t="s">
        <v>128</v>
      </c>
      <c r="C639" s="2" t="s">
        <v>67</v>
      </c>
      <c r="D639" s="2"/>
      <c r="E639" s="2"/>
      <c r="F639" s="2"/>
      <c r="G639" s="2"/>
      <c r="H639" s="2">
        <f t="shared" ref="H639:H640" si="155">SUM(D639:G639)</f>
        <v>0</v>
      </c>
      <c r="I639" s="15">
        <f>J639/$F$8</f>
        <v>36.359090909090902</v>
      </c>
      <c r="J639" s="5">
        <v>79.989999999999995</v>
      </c>
      <c r="L639" s="7">
        <f t="shared" ref="L639:L640" si="156">I639*H639</f>
        <v>0</v>
      </c>
    </row>
    <row r="640" spans="1:12" x14ac:dyDescent="0.25">
      <c r="A640" s="8">
        <v>4323054</v>
      </c>
      <c r="B640" s="2" t="s">
        <v>128</v>
      </c>
      <c r="C640" s="2" t="s">
        <v>205</v>
      </c>
      <c r="D640" s="2"/>
      <c r="E640" s="2"/>
      <c r="F640" s="2"/>
      <c r="G640" s="2"/>
      <c r="H640" s="2">
        <f t="shared" si="155"/>
        <v>0</v>
      </c>
      <c r="I640" s="15">
        <f t="shared" ref="I640" si="157">J640/$F$8</f>
        <v>36.359090909090902</v>
      </c>
      <c r="J640" s="5">
        <v>79.989999999999995</v>
      </c>
      <c r="L640" s="7">
        <f t="shared" si="156"/>
        <v>0</v>
      </c>
    </row>
    <row r="648" spans="1:12" x14ac:dyDescent="0.25">
      <c r="A648" s="9" t="s">
        <v>0</v>
      </c>
      <c r="B648" s="6" t="s">
        <v>1</v>
      </c>
      <c r="C648" s="6" t="s">
        <v>8</v>
      </c>
      <c r="D648" s="6" t="s">
        <v>2</v>
      </c>
      <c r="E648" s="6" t="s">
        <v>3</v>
      </c>
      <c r="F648" s="6" t="s">
        <v>4</v>
      </c>
      <c r="G648" s="6" t="s">
        <v>5</v>
      </c>
      <c r="H648" s="6" t="s">
        <v>7</v>
      </c>
      <c r="I648" s="6" t="s">
        <v>52</v>
      </c>
      <c r="J648" s="11" t="s">
        <v>6</v>
      </c>
      <c r="L648" s="6" t="s">
        <v>9</v>
      </c>
    </row>
    <row r="649" spans="1:12" x14ac:dyDescent="0.25">
      <c r="A649" s="8">
        <v>4323055</v>
      </c>
      <c r="B649" s="2" t="s">
        <v>129</v>
      </c>
      <c r="C649" s="2" t="s">
        <v>12</v>
      </c>
      <c r="D649" s="2"/>
      <c r="E649" s="2"/>
      <c r="F649" s="2"/>
      <c r="G649" s="2"/>
      <c r="H649" s="2">
        <f t="shared" ref="H649:H650" si="158">SUM(D649:G649)</f>
        <v>0</v>
      </c>
      <c r="I649" s="15">
        <f>J649/$F$8</f>
        <v>31.813636363636359</v>
      </c>
      <c r="J649" s="5">
        <v>69.989999999999995</v>
      </c>
      <c r="L649" s="7">
        <f t="shared" ref="L649:L650" si="159">I649*H649</f>
        <v>0</v>
      </c>
    </row>
    <row r="650" spans="1:12" x14ac:dyDescent="0.25">
      <c r="A650" s="8">
        <v>4323055</v>
      </c>
      <c r="B650" s="2" t="s">
        <v>129</v>
      </c>
      <c r="C650" s="2" t="s">
        <v>130</v>
      </c>
      <c r="D650" s="2"/>
      <c r="E650" s="2"/>
      <c r="F650" s="2"/>
      <c r="G650" s="2"/>
      <c r="H650" s="2">
        <f t="shared" si="158"/>
        <v>0</v>
      </c>
      <c r="I650" s="15">
        <f t="shared" ref="I650" si="160">J650/$F$8</f>
        <v>31.813636363636359</v>
      </c>
      <c r="J650" s="5">
        <v>69.989999999999995</v>
      </c>
      <c r="L650" s="7">
        <f t="shared" si="159"/>
        <v>0</v>
      </c>
    </row>
    <row r="659" spans="1:12" x14ac:dyDescent="0.25">
      <c r="A659" s="9" t="s">
        <v>0</v>
      </c>
      <c r="B659" s="6" t="s">
        <v>1</v>
      </c>
      <c r="C659" s="6" t="s">
        <v>8</v>
      </c>
      <c r="D659" s="6">
        <v>8</v>
      </c>
      <c r="E659" s="6">
        <v>10</v>
      </c>
      <c r="F659" s="6">
        <v>12</v>
      </c>
      <c r="G659" s="6">
        <v>14</v>
      </c>
      <c r="H659" s="6" t="s">
        <v>7</v>
      </c>
      <c r="I659" s="6" t="s">
        <v>52</v>
      </c>
      <c r="J659" s="11" t="s">
        <v>6</v>
      </c>
      <c r="L659" s="6" t="s">
        <v>9</v>
      </c>
    </row>
    <row r="660" spans="1:12" x14ac:dyDescent="0.25">
      <c r="A660" s="8">
        <v>4323025</v>
      </c>
      <c r="B660" s="2" t="s">
        <v>131</v>
      </c>
      <c r="C660" s="2" t="s">
        <v>12</v>
      </c>
      <c r="D660" s="2"/>
      <c r="E660" s="2"/>
      <c r="F660" s="2"/>
      <c r="G660" s="2"/>
      <c r="H660" s="2">
        <f t="shared" ref="H660:H662" si="161">SUM(D660:G660)</f>
        <v>0</v>
      </c>
      <c r="I660" s="15">
        <f>J660/$F$8</f>
        <v>27.268181818181816</v>
      </c>
      <c r="J660" s="5">
        <v>59.99</v>
      </c>
      <c r="L660" s="7">
        <f t="shared" ref="L660:L663" si="162">I660*H660</f>
        <v>0</v>
      </c>
    </row>
    <row r="661" spans="1:12" x14ac:dyDescent="0.25">
      <c r="A661" s="8">
        <v>4323025</v>
      </c>
      <c r="B661" s="2" t="s">
        <v>131</v>
      </c>
      <c r="C661" s="2" t="s">
        <v>13</v>
      </c>
      <c r="D661" s="2"/>
      <c r="E661" s="2"/>
      <c r="F661" s="2"/>
      <c r="G661" s="2"/>
      <c r="H661" s="2">
        <f t="shared" si="161"/>
        <v>0</v>
      </c>
      <c r="I661" s="15">
        <f t="shared" ref="I661:I662" si="163">J661/$F$8</f>
        <v>27.268181818181816</v>
      </c>
      <c r="J661" s="5">
        <v>59.99</v>
      </c>
      <c r="L661" s="7">
        <f t="shared" si="162"/>
        <v>0</v>
      </c>
    </row>
    <row r="662" spans="1:12" x14ac:dyDescent="0.25">
      <c r="A662" s="8">
        <v>4323025</v>
      </c>
      <c r="B662" s="2" t="s">
        <v>131</v>
      </c>
      <c r="C662" s="2" t="s">
        <v>14</v>
      </c>
      <c r="D662" s="2"/>
      <c r="E662" s="2"/>
      <c r="F662" s="2"/>
      <c r="G662" s="2"/>
      <c r="H662" s="2">
        <f t="shared" si="161"/>
        <v>0</v>
      </c>
      <c r="I662" s="15">
        <f t="shared" si="163"/>
        <v>27.268181818181816</v>
      </c>
      <c r="J662" s="5">
        <v>59.99</v>
      </c>
      <c r="L662" s="7">
        <f t="shared" si="162"/>
        <v>0</v>
      </c>
    </row>
    <row r="663" spans="1:12" x14ac:dyDescent="0.25">
      <c r="A663" s="8">
        <v>4323025</v>
      </c>
      <c r="B663" s="2" t="s">
        <v>131</v>
      </c>
      <c r="C663" s="2" t="s">
        <v>54</v>
      </c>
      <c r="D663" s="2"/>
      <c r="E663" s="2"/>
      <c r="F663" s="2"/>
      <c r="G663" s="2"/>
      <c r="H663" s="2">
        <f t="shared" ref="H663" si="164">SUM(D663:G663)</f>
        <v>0</v>
      </c>
      <c r="I663" s="15">
        <f t="shared" ref="I663" si="165">J663/$F$8</f>
        <v>27.268181818181816</v>
      </c>
      <c r="J663" s="5">
        <v>59.99</v>
      </c>
      <c r="L663" s="7">
        <f t="shared" si="162"/>
        <v>0</v>
      </c>
    </row>
    <row r="664" spans="1:12" x14ac:dyDescent="0.25">
      <c r="A664" s="8">
        <v>4323025</v>
      </c>
      <c r="B664" s="2" t="s">
        <v>131</v>
      </c>
      <c r="C664" s="2" t="s">
        <v>15</v>
      </c>
      <c r="D664" s="2"/>
      <c r="E664" s="2"/>
      <c r="F664" s="2"/>
      <c r="G664" s="2"/>
      <c r="H664" s="2">
        <f t="shared" ref="H664" si="166">SUM(D664:G664)</f>
        <v>0</v>
      </c>
      <c r="I664" s="15">
        <f t="shared" ref="I664" si="167">J664/$F$8</f>
        <v>27.268181818181816</v>
      </c>
      <c r="J664" s="5">
        <v>59.99</v>
      </c>
      <c r="L664" s="7">
        <f t="shared" ref="L664" si="168">I664*H664</f>
        <v>0</v>
      </c>
    </row>
    <row r="672" spans="1:12" x14ac:dyDescent="0.25">
      <c r="A672" s="9" t="s">
        <v>0</v>
      </c>
      <c r="B672" s="6" t="s">
        <v>1</v>
      </c>
      <c r="C672" s="6" t="s">
        <v>8</v>
      </c>
      <c r="D672" s="6">
        <v>8</v>
      </c>
      <c r="E672" s="6">
        <v>10</v>
      </c>
      <c r="F672" s="6">
        <v>12</v>
      </c>
      <c r="G672" s="6">
        <v>14</v>
      </c>
      <c r="H672" s="6" t="s">
        <v>7</v>
      </c>
      <c r="I672" s="6" t="s">
        <v>52</v>
      </c>
      <c r="J672" s="11" t="s">
        <v>6</v>
      </c>
      <c r="L672" s="6" t="s">
        <v>9</v>
      </c>
    </row>
    <row r="673" spans="1:12" x14ac:dyDescent="0.25">
      <c r="A673" s="8">
        <v>4323026</v>
      </c>
      <c r="B673" s="2" t="s">
        <v>132</v>
      </c>
      <c r="C673" s="2" t="s">
        <v>12</v>
      </c>
      <c r="D673" s="2"/>
      <c r="E673" s="2"/>
      <c r="F673" s="2"/>
      <c r="G673" s="2"/>
      <c r="H673" s="2">
        <f t="shared" ref="H673:H676" si="169">SUM(D673:G673)</f>
        <v>0</v>
      </c>
      <c r="I673" s="15">
        <f>J673/$F$8</f>
        <v>27.268181818181816</v>
      </c>
      <c r="J673" s="5">
        <v>59.99</v>
      </c>
      <c r="L673" s="7">
        <f t="shared" ref="L673:L676" si="170">I673*H673</f>
        <v>0</v>
      </c>
    </row>
    <row r="674" spans="1:12" x14ac:dyDescent="0.25">
      <c r="A674" s="8">
        <v>4323026</v>
      </c>
      <c r="B674" s="2" t="s">
        <v>132</v>
      </c>
      <c r="C674" s="2" t="s">
        <v>14</v>
      </c>
      <c r="D674" s="2"/>
      <c r="E674" s="2"/>
      <c r="F674" s="2"/>
      <c r="G674" s="2"/>
      <c r="H674" s="2">
        <f t="shared" si="169"/>
        <v>0</v>
      </c>
      <c r="I674" s="15">
        <f t="shared" ref="I674:I676" si="171">J674/$F$8</f>
        <v>27.268181818181816</v>
      </c>
      <c r="J674" s="5">
        <v>59.99</v>
      </c>
      <c r="L674" s="7">
        <f t="shared" si="170"/>
        <v>0</v>
      </c>
    </row>
    <row r="675" spans="1:12" x14ac:dyDescent="0.25">
      <c r="A675" s="8">
        <v>4323026</v>
      </c>
      <c r="B675" s="2" t="s">
        <v>132</v>
      </c>
      <c r="C675" s="2" t="s">
        <v>54</v>
      </c>
      <c r="D675" s="2"/>
      <c r="E675" s="2"/>
      <c r="F675" s="2"/>
      <c r="G675" s="2"/>
      <c r="H675" s="2">
        <f t="shared" si="169"/>
        <v>0</v>
      </c>
      <c r="I675" s="15">
        <f t="shared" si="171"/>
        <v>27.268181818181816</v>
      </c>
      <c r="J675" s="5">
        <v>59.99</v>
      </c>
      <c r="L675" s="7">
        <f t="shared" si="170"/>
        <v>0</v>
      </c>
    </row>
    <row r="676" spans="1:12" x14ac:dyDescent="0.25">
      <c r="A676" s="8">
        <v>4323026</v>
      </c>
      <c r="B676" s="2" t="s">
        <v>132</v>
      </c>
      <c r="C676" s="2" t="s">
        <v>15</v>
      </c>
      <c r="D676" s="2"/>
      <c r="E676" s="2"/>
      <c r="F676" s="2"/>
      <c r="G676" s="2"/>
      <c r="H676" s="2">
        <f t="shared" si="169"/>
        <v>0</v>
      </c>
      <c r="I676" s="15">
        <f t="shared" si="171"/>
        <v>27.268181818181816</v>
      </c>
      <c r="J676" s="5">
        <v>59.99</v>
      </c>
      <c r="L676" s="7">
        <f t="shared" si="170"/>
        <v>0</v>
      </c>
    </row>
    <row r="684" spans="1:12" x14ac:dyDescent="0.25">
      <c r="A684" s="9" t="s">
        <v>0</v>
      </c>
      <c r="B684" s="6" t="s">
        <v>1</v>
      </c>
      <c r="C684" s="6" t="s">
        <v>8</v>
      </c>
      <c r="D684" s="6">
        <v>8</v>
      </c>
      <c r="E684" s="6">
        <v>10</v>
      </c>
      <c r="F684" s="6">
        <v>12</v>
      </c>
      <c r="G684" s="6">
        <v>14</v>
      </c>
      <c r="H684" s="6" t="s">
        <v>7</v>
      </c>
      <c r="I684" s="6" t="s">
        <v>52</v>
      </c>
      <c r="J684" s="11" t="s">
        <v>6</v>
      </c>
      <c r="L684" s="6" t="s">
        <v>9</v>
      </c>
    </row>
    <row r="685" spans="1:12" x14ac:dyDescent="0.25">
      <c r="A685" s="8">
        <v>4324043</v>
      </c>
      <c r="B685" s="2" t="s">
        <v>133</v>
      </c>
      <c r="C685" s="2" t="s">
        <v>12</v>
      </c>
      <c r="D685" s="2"/>
      <c r="E685" s="2"/>
      <c r="F685" s="2"/>
      <c r="G685" s="2"/>
      <c r="H685" s="2">
        <f t="shared" ref="H685:H686" si="172">SUM(D685:G685)</f>
        <v>0</v>
      </c>
      <c r="I685" s="15">
        <f>J685/$F$8</f>
        <v>31.813636363636359</v>
      </c>
      <c r="J685" s="5">
        <v>69.989999999999995</v>
      </c>
      <c r="L685" s="7">
        <f t="shared" ref="L685:L686" si="173">I685*H685</f>
        <v>0</v>
      </c>
    </row>
    <row r="686" spans="1:12" x14ac:dyDescent="0.25">
      <c r="A686" s="8">
        <v>4324043</v>
      </c>
      <c r="B686" s="2" t="s">
        <v>133</v>
      </c>
      <c r="C686" s="2" t="s">
        <v>134</v>
      </c>
      <c r="D686" s="2"/>
      <c r="E686" s="2"/>
      <c r="F686" s="2"/>
      <c r="G686" s="2"/>
      <c r="H686" s="2">
        <f t="shared" si="172"/>
        <v>0</v>
      </c>
      <c r="I686" s="15">
        <f t="shared" ref="I686" si="174">J686/$F$8</f>
        <v>31.813636363636359</v>
      </c>
      <c r="J686" s="5">
        <v>69.989999999999995</v>
      </c>
      <c r="L686" s="7">
        <f t="shared" si="173"/>
        <v>0</v>
      </c>
    </row>
    <row r="695" spans="1:12" x14ac:dyDescent="0.25">
      <c r="A695" s="9" t="s">
        <v>0</v>
      </c>
      <c r="B695" s="6" t="s">
        <v>1</v>
      </c>
      <c r="C695" s="6" t="s">
        <v>8</v>
      </c>
      <c r="D695" s="6">
        <v>8</v>
      </c>
      <c r="E695" s="6">
        <v>10</v>
      </c>
      <c r="F695" s="6">
        <v>12</v>
      </c>
      <c r="G695" s="6">
        <v>14</v>
      </c>
      <c r="H695" s="6" t="s">
        <v>7</v>
      </c>
      <c r="I695" s="6" t="s">
        <v>52</v>
      </c>
      <c r="J695" s="11" t="s">
        <v>6</v>
      </c>
      <c r="L695" s="6" t="s">
        <v>9</v>
      </c>
    </row>
    <row r="696" spans="1:12" x14ac:dyDescent="0.25">
      <c r="A696" s="8">
        <v>4324047</v>
      </c>
      <c r="B696" s="2" t="s">
        <v>135</v>
      </c>
      <c r="C696" s="2" t="s">
        <v>12</v>
      </c>
      <c r="D696" s="2"/>
      <c r="E696" s="2"/>
      <c r="F696" s="2"/>
      <c r="G696" s="2"/>
      <c r="H696" s="2">
        <f t="shared" ref="H696:H697" si="175">SUM(D696:G696)</f>
        <v>0</v>
      </c>
      <c r="I696" s="15">
        <f>J696/$F$8</f>
        <v>31.813636363636359</v>
      </c>
      <c r="J696" s="5">
        <v>69.989999999999995</v>
      </c>
      <c r="L696" s="7">
        <f t="shared" ref="L696:L697" si="176">I696*H696</f>
        <v>0</v>
      </c>
    </row>
    <row r="697" spans="1:12" x14ac:dyDescent="0.25">
      <c r="A697" s="8">
        <v>4324047</v>
      </c>
      <c r="B697" s="2" t="s">
        <v>135</v>
      </c>
      <c r="C697" s="2" t="s">
        <v>134</v>
      </c>
      <c r="D697" s="2"/>
      <c r="E697" s="2"/>
      <c r="F697" s="2"/>
      <c r="G697" s="2"/>
      <c r="H697" s="2">
        <f t="shared" si="175"/>
        <v>0</v>
      </c>
      <c r="I697" s="15">
        <f t="shared" ref="I697" si="177">J697/$F$8</f>
        <v>31.813636363636359</v>
      </c>
      <c r="J697" s="5">
        <v>69.989999999999995</v>
      </c>
      <c r="L697" s="7">
        <f t="shared" si="176"/>
        <v>0</v>
      </c>
    </row>
    <row r="705" spans="1:12" x14ac:dyDescent="0.25">
      <c r="A705" s="9" t="s">
        <v>0</v>
      </c>
      <c r="B705" s="6" t="s">
        <v>1</v>
      </c>
      <c r="C705" s="6" t="s">
        <v>8</v>
      </c>
      <c r="D705" s="6">
        <v>8</v>
      </c>
      <c r="E705" s="6">
        <v>10</v>
      </c>
      <c r="F705" s="6">
        <v>12</v>
      </c>
      <c r="G705" s="6">
        <v>14</v>
      </c>
      <c r="H705" s="6" t="s">
        <v>7</v>
      </c>
      <c r="I705" s="6" t="s">
        <v>52</v>
      </c>
      <c r="J705" s="11" t="s">
        <v>6</v>
      </c>
      <c r="L705" s="6" t="s">
        <v>9</v>
      </c>
    </row>
    <row r="706" spans="1:12" x14ac:dyDescent="0.25">
      <c r="A706" s="8">
        <v>4324044</v>
      </c>
      <c r="B706" s="2" t="s">
        <v>136</v>
      </c>
      <c r="C706" s="2" t="s">
        <v>137</v>
      </c>
      <c r="D706" s="2"/>
      <c r="E706" s="2"/>
      <c r="F706" s="2"/>
      <c r="G706" s="2"/>
      <c r="H706" s="2">
        <f t="shared" ref="H706:H707" si="178">SUM(D706:G706)</f>
        <v>0</v>
      </c>
      <c r="I706" s="15">
        <f>J706/$F$8</f>
        <v>40.904545454545449</v>
      </c>
      <c r="J706" s="5">
        <v>89.99</v>
      </c>
      <c r="L706" s="7">
        <f t="shared" ref="L706:L707" si="179">I706*H706</f>
        <v>0</v>
      </c>
    </row>
    <row r="707" spans="1:12" x14ac:dyDescent="0.25">
      <c r="A707" s="8">
        <v>4324044</v>
      </c>
      <c r="B707" s="2" t="s">
        <v>136</v>
      </c>
      <c r="C707" s="2" t="s">
        <v>138</v>
      </c>
      <c r="D707" s="2"/>
      <c r="E707" s="2"/>
      <c r="F707" s="2"/>
      <c r="G707" s="2"/>
      <c r="H707" s="2">
        <f t="shared" si="178"/>
        <v>0</v>
      </c>
      <c r="I707" s="15">
        <f t="shared" ref="I707" si="180">J707/$F$8</f>
        <v>40.904545454545449</v>
      </c>
      <c r="J707" s="5">
        <v>89.99</v>
      </c>
      <c r="L707" s="7">
        <f t="shared" si="179"/>
        <v>0</v>
      </c>
    </row>
    <row r="715" spans="1:12" x14ac:dyDescent="0.25">
      <c r="A715" s="9" t="s">
        <v>0</v>
      </c>
      <c r="B715" s="6" t="s">
        <v>1</v>
      </c>
      <c r="C715" s="6" t="s">
        <v>8</v>
      </c>
      <c r="D715" s="6">
        <v>8</v>
      </c>
      <c r="E715" s="6">
        <v>10</v>
      </c>
      <c r="F715" s="6">
        <v>12</v>
      </c>
      <c r="G715" s="6">
        <v>14</v>
      </c>
      <c r="H715" s="6" t="s">
        <v>7</v>
      </c>
      <c r="I715" s="6" t="s">
        <v>52</v>
      </c>
      <c r="J715" s="11" t="s">
        <v>6</v>
      </c>
      <c r="L715" s="6" t="s">
        <v>9</v>
      </c>
    </row>
    <row r="716" spans="1:12" x14ac:dyDescent="0.25">
      <c r="A716" s="8">
        <v>4324045</v>
      </c>
      <c r="B716" s="2" t="s">
        <v>139</v>
      </c>
      <c r="C716" s="2" t="s">
        <v>137</v>
      </c>
      <c r="D716" s="2"/>
      <c r="E716" s="2"/>
      <c r="F716" s="2"/>
      <c r="G716" s="2"/>
      <c r="H716" s="2">
        <f t="shared" ref="H716:H717" si="181">SUM(D716:G716)</f>
        <v>0</v>
      </c>
      <c r="I716" s="15">
        <f>J716/$F$8</f>
        <v>31.813636363636359</v>
      </c>
      <c r="J716" s="5">
        <v>69.989999999999995</v>
      </c>
      <c r="L716" s="7">
        <f t="shared" ref="L716:L717" si="182">I716*H716</f>
        <v>0</v>
      </c>
    </row>
    <row r="717" spans="1:12" x14ac:dyDescent="0.25">
      <c r="A717" s="8">
        <v>4324045</v>
      </c>
      <c r="B717" s="2" t="s">
        <v>139</v>
      </c>
      <c r="C717" s="2" t="s">
        <v>138</v>
      </c>
      <c r="D717" s="2"/>
      <c r="E717" s="2"/>
      <c r="F717" s="2"/>
      <c r="G717" s="2"/>
      <c r="H717" s="2">
        <f t="shared" si="181"/>
        <v>0</v>
      </c>
      <c r="I717" s="15">
        <f t="shared" ref="I717" si="183">J717/$F$8</f>
        <v>31.813636363636359</v>
      </c>
      <c r="J717" s="5">
        <v>69.989999999999995</v>
      </c>
      <c r="L717" s="7">
        <f t="shared" si="182"/>
        <v>0</v>
      </c>
    </row>
    <row r="726" spans="1:12" x14ac:dyDescent="0.25">
      <c r="A726" s="9" t="s">
        <v>0</v>
      </c>
      <c r="B726" s="6" t="s">
        <v>1</v>
      </c>
      <c r="C726" s="6" t="s">
        <v>8</v>
      </c>
      <c r="D726" s="6">
        <v>8</v>
      </c>
      <c r="E726" s="6">
        <v>10</v>
      </c>
      <c r="F726" s="6">
        <v>12</v>
      </c>
      <c r="G726" s="6">
        <v>14</v>
      </c>
      <c r="H726" s="6" t="s">
        <v>7</v>
      </c>
      <c r="I726" s="6" t="s">
        <v>52</v>
      </c>
      <c r="J726" s="11" t="s">
        <v>6</v>
      </c>
      <c r="L726" s="6" t="s">
        <v>9</v>
      </c>
    </row>
    <row r="727" spans="1:12" x14ac:dyDescent="0.25">
      <c r="A727" s="8">
        <v>4324046</v>
      </c>
      <c r="B727" s="2" t="s">
        <v>140</v>
      </c>
      <c r="C727" s="2" t="s">
        <v>12</v>
      </c>
      <c r="D727" s="2"/>
      <c r="E727" s="2"/>
      <c r="F727" s="2"/>
      <c r="G727" s="2"/>
      <c r="H727" s="2">
        <f t="shared" ref="H727:H728" si="184">SUM(D727:G727)</f>
        <v>0</v>
      </c>
      <c r="I727" s="15">
        <f>J727/$F$8</f>
        <v>36.359090909090902</v>
      </c>
      <c r="J727" s="5">
        <v>79.989999999999995</v>
      </c>
      <c r="L727" s="7">
        <f t="shared" ref="L727:L728" si="185">I727*H727</f>
        <v>0</v>
      </c>
    </row>
    <row r="728" spans="1:12" x14ac:dyDescent="0.25">
      <c r="A728" s="8">
        <v>4324046</v>
      </c>
      <c r="B728" s="2" t="s">
        <v>140</v>
      </c>
      <c r="C728" s="2" t="s">
        <v>25</v>
      </c>
      <c r="D728" s="2"/>
      <c r="E728" s="2"/>
      <c r="F728" s="2"/>
      <c r="G728" s="2"/>
      <c r="H728" s="2">
        <f t="shared" si="184"/>
        <v>0</v>
      </c>
      <c r="I728" s="15">
        <f t="shared" ref="I728" si="186">J728/$F$8</f>
        <v>36.359090909090902</v>
      </c>
      <c r="J728" s="5">
        <v>79.989999999999995</v>
      </c>
      <c r="L728" s="7">
        <f t="shared" si="185"/>
        <v>0</v>
      </c>
    </row>
    <row r="729" spans="1:12" x14ac:dyDescent="0.25">
      <c r="A729" s="8">
        <v>4324046</v>
      </c>
      <c r="B729" s="2" t="s">
        <v>140</v>
      </c>
      <c r="C729" s="2" t="s">
        <v>213</v>
      </c>
      <c r="D729" s="2"/>
      <c r="E729" s="2"/>
      <c r="F729" s="2"/>
      <c r="G729" s="2"/>
      <c r="H729" s="2">
        <f t="shared" ref="H729" si="187">SUM(D729:G729)</f>
        <v>0</v>
      </c>
      <c r="I729" s="15">
        <f t="shared" ref="I729" si="188">J729/$F$8</f>
        <v>36.359090909090902</v>
      </c>
      <c r="J729" s="5">
        <v>79.989999999999995</v>
      </c>
    </row>
    <row r="737" spans="1:12" x14ac:dyDescent="0.25">
      <c r="A737" s="9" t="s">
        <v>0</v>
      </c>
      <c r="B737" s="6" t="s">
        <v>1</v>
      </c>
      <c r="C737" s="6" t="s">
        <v>8</v>
      </c>
      <c r="D737" s="6">
        <v>8</v>
      </c>
      <c r="E737" s="6">
        <v>10</v>
      </c>
      <c r="F737" s="6">
        <v>12</v>
      </c>
      <c r="G737" s="6">
        <v>14</v>
      </c>
      <c r="H737" s="6" t="s">
        <v>7</v>
      </c>
      <c r="I737" s="6" t="s">
        <v>52</v>
      </c>
      <c r="J737" s="11" t="s">
        <v>6</v>
      </c>
      <c r="L737" s="6" t="s">
        <v>9</v>
      </c>
    </row>
    <row r="738" spans="1:12" x14ac:dyDescent="0.25">
      <c r="A738" s="8">
        <v>4324030</v>
      </c>
      <c r="B738" s="2" t="s">
        <v>141</v>
      </c>
      <c r="C738" s="2" t="s">
        <v>12</v>
      </c>
      <c r="D738" s="2"/>
      <c r="E738" s="2"/>
      <c r="F738" s="2"/>
      <c r="G738" s="2"/>
      <c r="H738" s="2">
        <f t="shared" ref="H738:H739" si="189">SUM(D738:G738)</f>
        <v>0</v>
      </c>
      <c r="I738" s="15">
        <f>J738/$F$8</f>
        <v>36.359090909090902</v>
      </c>
      <c r="J738" s="5">
        <v>79.989999999999995</v>
      </c>
      <c r="L738" s="7">
        <f t="shared" ref="L738:L739" si="190">I738*H738</f>
        <v>0</v>
      </c>
    </row>
    <row r="739" spans="1:12" x14ac:dyDescent="0.25">
      <c r="A739" s="8">
        <v>4324030</v>
      </c>
      <c r="B739" s="2" t="s">
        <v>141</v>
      </c>
      <c r="C739" s="2" t="s">
        <v>142</v>
      </c>
      <c r="D739" s="2"/>
      <c r="E739" s="2"/>
      <c r="F739" s="2"/>
      <c r="G739" s="2"/>
      <c r="H739" s="2">
        <f t="shared" si="189"/>
        <v>0</v>
      </c>
      <c r="I739" s="15">
        <f t="shared" ref="I739" si="191">J739/$F$8</f>
        <v>36.359090909090902</v>
      </c>
      <c r="J739" s="5">
        <v>79.989999999999995</v>
      </c>
      <c r="L739" s="7">
        <f t="shared" si="190"/>
        <v>0</v>
      </c>
    </row>
    <row r="747" spans="1:12" x14ac:dyDescent="0.25">
      <c r="A747" s="9" t="s">
        <v>0</v>
      </c>
      <c r="B747" s="6" t="s">
        <v>1</v>
      </c>
      <c r="C747" s="6" t="s">
        <v>8</v>
      </c>
      <c r="D747" s="6">
        <v>8</v>
      </c>
      <c r="E747" s="6">
        <v>10</v>
      </c>
      <c r="F747" s="6">
        <v>12</v>
      </c>
      <c r="G747" s="6">
        <v>14</v>
      </c>
      <c r="H747" s="6" t="s">
        <v>7</v>
      </c>
      <c r="I747" s="6" t="s">
        <v>52</v>
      </c>
      <c r="J747" s="11" t="s">
        <v>6</v>
      </c>
      <c r="L747" s="6" t="s">
        <v>9</v>
      </c>
    </row>
    <row r="748" spans="1:12" x14ac:dyDescent="0.25">
      <c r="A748" s="8">
        <v>4324031</v>
      </c>
      <c r="B748" s="2" t="s">
        <v>143</v>
      </c>
      <c r="C748" s="2" t="s">
        <v>134</v>
      </c>
      <c r="D748" s="2"/>
      <c r="E748" s="2"/>
      <c r="F748" s="2"/>
      <c r="G748" s="2"/>
      <c r="H748" s="2">
        <f t="shared" ref="H748:H749" si="192">SUM(D748:G748)</f>
        <v>0</v>
      </c>
      <c r="I748" s="15">
        <f>J748/$F$8</f>
        <v>49.995454545454542</v>
      </c>
      <c r="J748" s="5">
        <v>109.99</v>
      </c>
      <c r="L748" s="7">
        <f t="shared" ref="L748:L749" si="193">I748*H748</f>
        <v>0</v>
      </c>
    </row>
    <row r="749" spans="1:12" x14ac:dyDescent="0.25">
      <c r="A749" s="8">
        <v>4324031</v>
      </c>
      <c r="B749" s="2" t="s">
        <v>143</v>
      </c>
      <c r="C749" s="2" t="s">
        <v>144</v>
      </c>
      <c r="D749" s="2"/>
      <c r="E749" s="2"/>
      <c r="F749" s="2"/>
      <c r="G749" s="2"/>
      <c r="H749" s="2">
        <f t="shared" si="192"/>
        <v>0</v>
      </c>
      <c r="I749" s="15">
        <f t="shared" ref="I749" si="194">J749/$F$8</f>
        <v>49.995454545454542</v>
      </c>
      <c r="J749" s="5">
        <v>109.99</v>
      </c>
      <c r="L749" s="7">
        <f t="shared" si="193"/>
        <v>0</v>
      </c>
    </row>
    <row r="758" spans="1:12" x14ac:dyDescent="0.25">
      <c r="A758" s="9" t="s">
        <v>0</v>
      </c>
      <c r="B758" s="6" t="s">
        <v>1</v>
      </c>
      <c r="C758" s="6" t="s">
        <v>8</v>
      </c>
      <c r="D758" s="6">
        <v>8</v>
      </c>
      <c r="E758" s="6">
        <v>10</v>
      </c>
      <c r="F758" s="6">
        <v>12</v>
      </c>
      <c r="G758" s="6">
        <v>14</v>
      </c>
      <c r="H758" s="6" t="s">
        <v>7</v>
      </c>
      <c r="I758" s="6" t="s">
        <v>52</v>
      </c>
      <c r="J758" s="11" t="s">
        <v>6</v>
      </c>
      <c r="L758" s="6" t="s">
        <v>9</v>
      </c>
    </row>
    <row r="759" spans="1:12" x14ac:dyDescent="0.25">
      <c r="A759" s="8">
        <v>4323030</v>
      </c>
      <c r="B759" s="2" t="s">
        <v>145</v>
      </c>
      <c r="C759" s="2" t="s">
        <v>12</v>
      </c>
      <c r="D759" s="2"/>
      <c r="E759" s="2"/>
      <c r="F759" s="2"/>
      <c r="G759" s="2"/>
      <c r="H759" s="2">
        <f t="shared" ref="H759" si="195">SUM(D759:G759)</f>
        <v>0</v>
      </c>
      <c r="I759" s="15">
        <f>J759/$F$8</f>
        <v>90.904545454545456</v>
      </c>
      <c r="J759" s="5">
        <v>199.99</v>
      </c>
      <c r="L759" s="7">
        <f t="shared" ref="L759" si="196">I759*H759</f>
        <v>0</v>
      </c>
    </row>
    <row r="771" spans="1:12" x14ac:dyDescent="0.25">
      <c r="A771" s="9" t="s">
        <v>0</v>
      </c>
      <c r="B771" s="6" t="s">
        <v>1</v>
      </c>
      <c r="C771" s="6" t="s">
        <v>8</v>
      </c>
      <c r="D771" s="6">
        <v>8</v>
      </c>
      <c r="E771" s="6">
        <v>10</v>
      </c>
      <c r="F771" s="6">
        <v>12</v>
      </c>
      <c r="G771" s="6">
        <v>14</v>
      </c>
      <c r="H771" s="6" t="s">
        <v>7</v>
      </c>
      <c r="I771" s="6" t="s">
        <v>52</v>
      </c>
      <c r="J771" s="11" t="s">
        <v>6</v>
      </c>
      <c r="L771" s="6" t="s">
        <v>9</v>
      </c>
    </row>
    <row r="772" spans="1:12" x14ac:dyDescent="0.25">
      <c r="A772" s="8">
        <v>4323029</v>
      </c>
      <c r="B772" s="2" t="s">
        <v>146</v>
      </c>
      <c r="C772" s="2" t="s">
        <v>147</v>
      </c>
      <c r="D772" s="2"/>
      <c r="E772" s="2"/>
      <c r="F772" s="2"/>
      <c r="G772" s="2"/>
      <c r="H772" s="2">
        <f t="shared" ref="H772:H774" si="197">SUM(D772:G772)</f>
        <v>0</v>
      </c>
      <c r="I772" s="15">
        <f>J772/$F$8</f>
        <v>36.359090909090902</v>
      </c>
      <c r="J772" s="5">
        <v>79.989999999999995</v>
      </c>
      <c r="L772" s="7">
        <f t="shared" ref="L772:L774" si="198">I772*H772</f>
        <v>0</v>
      </c>
    </row>
    <row r="773" spans="1:12" x14ac:dyDescent="0.25">
      <c r="A773" s="8">
        <v>4323029</v>
      </c>
      <c r="B773" s="2" t="s">
        <v>146</v>
      </c>
      <c r="C773" s="2" t="s">
        <v>14</v>
      </c>
      <c r="D773" s="2"/>
      <c r="E773" s="2"/>
      <c r="F773" s="2"/>
      <c r="G773" s="2"/>
      <c r="H773" s="2">
        <f t="shared" si="197"/>
        <v>0</v>
      </c>
      <c r="I773" s="15">
        <f t="shared" ref="I773:I774" si="199">J773/$F$8</f>
        <v>36.359090909090902</v>
      </c>
      <c r="J773" s="5">
        <v>79.989999999999995</v>
      </c>
      <c r="L773" s="7">
        <f t="shared" si="198"/>
        <v>0</v>
      </c>
    </row>
    <row r="774" spans="1:12" x14ac:dyDescent="0.25">
      <c r="A774" s="8">
        <v>4323029</v>
      </c>
      <c r="B774" s="2" t="s">
        <v>146</v>
      </c>
      <c r="C774" s="2" t="s">
        <v>151</v>
      </c>
      <c r="D774" s="2"/>
      <c r="E774" s="2"/>
      <c r="F774" s="2"/>
      <c r="G774" s="2"/>
      <c r="H774" s="2">
        <f t="shared" si="197"/>
        <v>0</v>
      </c>
      <c r="I774" s="15">
        <f t="shared" si="199"/>
        <v>36.359090909090902</v>
      </c>
      <c r="J774" s="5">
        <v>79.989999999999995</v>
      </c>
      <c r="L774" s="7">
        <f t="shared" si="198"/>
        <v>0</v>
      </c>
    </row>
    <row r="782" spans="1:12" x14ac:dyDescent="0.25">
      <c r="A782" s="9" t="s">
        <v>0</v>
      </c>
      <c r="B782" s="6" t="s">
        <v>1</v>
      </c>
      <c r="C782" s="6" t="s">
        <v>8</v>
      </c>
      <c r="D782" s="6">
        <v>8</v>
      </c>
      <c r="E782" s="6">
        <v>10</v>
      </c>
      <c r="F782" s="6">
        <v>12</v>
      </c>
      <c r="G782" s="6">
        <v>14</v>
      </c>
      <c r="H782" s="6" t="s">
        <v>7</v>
      </c>
      <c r="I782" s="6" t="s">
        <v>52</v>
      </c>
      <c r="J782" s="11" t="s">
        <v>6</v>
      </c>
      <c r="L782" s="6" t="s">
        <v>9</v>
      </c>
    </row>
    <row r="783" spans="1:12" x14ac:dyDescent="0.25">
      <c r="A783" s="8">
        <v>4323028</v>
      </c>
      <c r="B783" s="2" t="s">
        <v>148</v>
      </c>
      <c r="C783" s="2" t="s">
        <v>149</v>
      </c>
      <c r="D783" s="2"/>
      <c r="E783" s="2"/>
      <c r="F783" s="2"/>
      <c r="G783" s="2"/>
      <c r="H783" s="2">
        <f t="shared" ref="H783:H785" si="200">SUM(D783:G783)</f>
        <v>0</v>
      </c>
      <c r="I783" s="15">
        <f>J783/$F$8</f>
        <v>45.449999999999996</v>
      </c>
      <c r="J783" s="5">
        <v>99.99</v>
      </c>
      <c r="L783" s="7">
        <f t="shared" ref="L783:L785" si="201">I783*H783</f>
        <v>0</v>
      </c>
    </row>
    <row r="784" spans="1:12" x14ac:dyDescent="0.25">
      <c r="A784" s="8">
        <v>4323028</v>
      </c>
      <c r="B784" s="2" t="s">
        <v>148</v>
      </c>
      <c r="C784" s="2" t="s">
        <v>45</v>
      </c>
      <c r="D784" s="2"/>
      <c r="E784" s="2"/>
      <c r="F784" s="2"/>
      <c r="G784" s="2"/>
      <c r="H784" s="2">
        <f t="shared" si="200"/>
        <v>0</v>
      </c>
      <c r="I784" s="15">
        <f t="shared" ref="I784:I785" si="202">J784/$F$8</f>
        <v>45.449999999999996</v>
      </c>
      <c r="J784" s="5">
        <v>99.99</v>
      </c>
      <c r="L784" s="7">
        <f t="shared" si="201"/>
        <v>0</v>
      </c>
    </row>
    <row r="785" spans="1:12" x14ac:dyDescent="0.25">
      <c r="A785" s="8">
        <v>4323028</v>
      </c>
      <c r="B785" s="2" t="s">
        <v>148</v>
      </c>
      <c r="C785" s="2" t="s">
        <v>150</v>
      </c>
      <c r="D785" s="2"/>
      <c r="E785" s="2"/>
      <c r="F785" s="2"/>
      <c r="G785" s="2"/>
      <c r="H785" s="2">
        <f t="shared" si="200"/>
        <v>0</v>
      </c>
      <c r="I785" s="15">
        <f t="shared" si="202"/>
        <v>45.449999999999996</v>
      </c>
      <c r="J785" s="5">
        <v>99.99</v>
      </c>
      <c r="L785" s="7">
        <f t="shared" si="201"/>
        <v>0</v>
      </c>
    </row>
    <row r="793" spans="1:12" x14ac:dyDescent="0.25">
      <c r="A793" s="9" t="s">
        <v>0</v>
      </c>
      <c r="B793" s="6" t="s">
        <v>1</v>
      </c>
      <c r="C793" s="6" t="s">
        <v>8</v>
      </c>
      <c r="D793" s="6">
        <v>8</v>
      </c>
      <c r="E793" s="6">
        <v>10</v>
      </c>
      <c r="F793" s="6">
        <v>12</v>
      </c>
      <c r="G793" s="6">
        <v>14</v>
      </c>
      <c r="H793" s="6" t="s">
        <v>7</v>
      </c>
      <c r="I793" s="6" t="s">
        <v>52</v>
      </c>
      <c r="J793" s="11" t="s">
        <v>6</v>
      </c>
      <c r="L793" s="6" t="s">
        <v>9</v>
      </c>
    </row>
    <row r="794" spans="1:12" x14ac:dyDescent="0.25">
      <c r="A794" s="8">
        <v>4323027</v>
      </c>
      <c r="B794" s="2" t="s">
        <v>152</v>
      </c>
      <c r="C794" s="2" t="s">
        <v>12</v>
      </c>
      <c r="D794" s="2"/>
      <c r="E794" s="2"/>
      <c r="F794" s="2"/>
      <c r="G794" s="2"/>
      <c r="H794" s="2">
        <f t="shared" ref="H794:H796" si="203">SUM(D794:G794)</f>
        <v>0</v>
      </c>
      <c r="I794" s="15">
        <f>J794/$F$8</f>
        <v>24.995454545454546</v>
      </c>
      <c r="J794" s="5">
        <v>54.99</v>
      </c>
      <c r="L794" s="7">
        <f t="shared" ref="L794:L796" si="204">I794*H794</f>
        <v>0</v>
      </c>
    </row>
    <row r="795" spans="1:12" x14ac:dyDescent="0.25">
      <c r="A795" s="8">
        <v>4323027</v>
      </c>
      <c r="B795" s="2" t="s">
        <v>152</v>
      </c>
      <c r="C795" s="2" t="s">
        <v>153</v>
      </c>
      <c r="D795" s="2"/>
      <c r="E795" s="2"/>
      <c r="F795" s="2"/>
      <c r="G795" s="2"/>
      <c r="H795" s="2">
        <f t="shared" si="203"/>
        <v>0</v>
      </c>
      <c r="I795" s="15">
        <f t="shared" ref="I795:I796" si="205">J795/$F$8</f>
        <v>24.995454545454546</v>
      </c>
      <c r="J795" s="5">
        <v>54.99</v>
      </c>
      <c r="L795" s="7">
        <f t="shared" si="204"/>
        <v>0</v>
      </c>
    </row>
    <row r="796" spans="1:12" x14ac:dyDescent="0.25">
      <c r="A796" s="8">
        <v>4323027</v>
      </c>
      <c r="B796" s="2" t="s">
        <v>152</v>
      </c>
      <c r="C796" s="2" t="s">
        <v>154</v>
      </c>
      <c r="D796" s="2"/>
      <c r="E796" s="2"/>
      <c r="F796" s="2"/>
      <c r="G796" s="2"/>
      <c r="H796" s="2">
        <f t="shared" si="203"/>
        <v>0</v>
      </c>
      <c r="I796" s="15">
        <f t="shared" si="205"/>
        <v>24.995454545454546</v>
      </c>
      <c r="J796" s="5">
        <v>54.99</v>
      </c>
      <c r="L796" s="7">
        <f t="shared" si="204"/>
        <v>0</v>
      </c>
    </row>
    <row r="804" spans="1:12" x14ac:dyDescent="0.25">
      <c r="A804" s="9" t="s">
        <v>0</v>
      </c>
      <c r="B804" s="6" t="s">
        <v>1</v>
      </c>
      <c r="C804" s="6" t="s">
        <v>8</v>
      </c>
      <c r="D804" s="6" t="s">
        <v>2</v>
      </c>
      <c r="E804" s="6" t="s">
        <v>3</v>
      </c>
      <c r="F804" s="6" t="s">
        <v>4</v>
      </c>
      <c r="G804" s="6" t="s">
        <v>5</v>
      </c>
      <c r="H804" s="6" t="s">
        <v>7</v>
      </c>
      <c r="I804" s="6" t="s">
        <v>52</v>
      </c>
      <c r="J804" s="11" t="s">
        <v>6</v>
      </c>
      <c r="L804" s="6" t="s">
        <v>9</v>
      </c>
    </row>
    <row r="805" spans="1:12" x14ac:dyDescent="0.25">
      <c r="A805" s="8">
        <v>4324071</v>
      </c>
      <c r="B805" s="2" t="s">
        <v>155</v>
      </c>
      <c r="C805" s="2" t="s">
        <v>17</v>
      </c>
      <c r="D805" s="2"/>
      <c r="E805" s="2"/>
      <c r="F805" s="2"/>
      <c r="G805" s="2"/>
      <c r="H805" s="2">
        <f t="shared" ref="H805:H807" si="206">SUM(D805:G805)</f>
        <v>0</v>
      </c>
      <c r="I805" s="15">
        <f>J805/$F$8</f>
        <v>27.268181818181816</v>
      </c>
      <c r="J805" s="5">
        <v>59.99</v>
      </c>
      <c r="L805" s="7">
        <f t="shared" ref="L805:L807" si="207">I805*H805</f>
        <v>0</v>
      </c>
    </row>
    <row r="806" spans="1:12" x14ac:dyDescent="0.25">
      <c r="A806" s="8">
        <v>4324071</v>
      </c>
      <c r="B806" s="2" t="s">
        <v>155</v>
      </c>
      <c r="C806" s="2" t="s">
        <v>156</v>
      </c>
      <c r="D806" s="2"/>
      <c r="E806" s="2"/>
      <c r="F806" s="2"/>
      <c r="G806" s="2"/>
      <c r="H806" s="2">
        <f t="shared" si="206"/>
        <v>0</v>
      </c>
      <c r="I806" s="15">
        <f t="shared" ref="I806:I807" si="208">J806/$F$8</f>
        <v>27.268181818181816</v>
      </c>
      <c r="J806" s="5">
        <v>59.99</v>
      </c>
      <c r="L806" s="7">
        <f t="shared" si="207"/>
        <v>0</v>
      </c>
    </row>
    <row r="807" spans="1:12" x14ac:dyDescent="0.25">
      <c r="A807" s="8">
        <v>4324071</v>
      </c>
      <c r="B807" s="2" t="s">
        <v>155</v>
      </c>
      <c r="C807" s="2" t="s">
        <v>157</v>
      </c>
      <c r="D807" s="2"/>
      <c r="E807" s="2"/>
      <c r="F807" s="2"/>
      <c r="G807" s="2"/>
      <c r="H807" s="2">
        <f t="shared" si="206"/>
        <v>0</v>
      </c>
      <c r="I807" s="15">
        <f t="shared" si="208"/>
        <v>27.268181818181816</v>
      </c>
      <c r="J807" s="5">
        <v>59.99</v>
      </c>
      <c r="L807" s="7">
        <f t="shared" si="207"/>
        <v>0</v>
      </c>
    </row>
    <row r="808" spans="1:12" x14ac:dyDescent="0.25">
      <c r="A808" s="8">
        <v>4324071</v>
      </c>
      <c r="B808" s="2" t="s">
        <v>155</v>
      </c>
      <c r="C808" s="2" t="s">
        <v>158</v>
      </c>
      <c r="D808" s="2"/>
      <c r="E808" s="2"/>
      <c r="F808" s="2"/>
      <c r="G808" s="2"/>
      <c r="H808" s="2">
        <f t="shared" ref="H808" si="209">SUM(D808:G808)</f>
        <v>0</v>
      </c>
      <c r="I808" s="15">
        <f t="shared" ref="I808" si="210">J808/$F$8</f>
        <v>27.268181818181816</v>
      </c>
      <c r="J808" s="5">
        <v>59.99</v>
      </c>
      <c r="L808" s="7">
        <f t="shared" ref="L808" si="211">I808*H808</f>
        <v>0</v>
      </c>
    </row>
    <row r="809" spans="1:12" x14ac:dyDescent="0.25">
      <c r="A809" s="8">
        <v>4324071</v>
      </c>
      <c r="B809" s="2" t="s">
        <v>155</v>
      </c>
      <c r="C809" s="2" t="s">
        <v>159</v>
      </c>
      <c r="D809" s="2"/>
      <c r="E809" s="2"/>
      <c r="F809" s="2"/>
      <c r="G809" s="2"/>
      <c r="H809" s="2">
        <f t="shared" ref="H809" si="212">SUM(D809:G809)</f>
        <v>0</v>
      </c>
      <c r="I809" s="15">
        <f t="shared" ref="I809" si="213">J809/$F$8</f>
        <v>27.268181818181816</v>
      </c>
      <c r="J809" s="5">
        <v>59.99</v>
      </c>
      <c r="L809" s="7">
        <f t="shared" ref="L809" si="214">I809*H809</f>
        <v>0</v>
      </c>
    </row>
    <row r="810" spans="1:12" x14ac:dyDescent="0.25">
      <c r="A810" s="8">
        <v>4324071</v>
      </c>
      <c r="B810" s="2" t="s">
        <v>155</v>
      </c>
      <c r="C810" s="2" t="s">
        <v>144</v>
      </c>
      <c r="D810" s="2"/>
      <c r="E810" s="2"/>
      <c r="F810" s="2"/>
      <c r="G810" s="2"/>
      <c r="H810" s="2">
        <f t="shared" ref="H810" si="215">SUM(D810:G810)</f>
        <v>0</v>
      </c>
      <c r="I810" s="15">
        <f t="shared" ref="I810" si="216">J810/$F$8</f>
        <v>27.268181818181816</v>
      </c>
      <c r="J810" s="5">
        <v>59.99</v>
      </c>
      <c r="L810" s="7">
        <f t="shared" ref="L810" si="217">I810*H810</f>
        <v>0</v>
      </c>
    </row>
    <row r="811" spans="1:12" x14ac:dyDescent="0.25">
      <c r="A811" s="8">
        <v>4324071</v>
      </c>
      <c r="B811" s="2" t="s">
        <v>155</v>
      </c>
      <c r="C811" s="2" t="s">
        <v>160</v>
      </c>
      <c r="D811" s="2"/>
      <c r="E811" s="2"/>
      <c r="F811" s="2"/>
      <c r="G811" s="2"/>
      <c r="H811" s="2">
        <f t="shared" ref="H811" si="218">SUM(D811:G811)</f>
        <v>0</v>
      </c>
      <c r="I811" s="15">
        <f t="shared" ref="I811" si="219">J811/$F$8</f>
        <v>27.268181818181816</v>
      </c>
      <c r="J811" s="5">
        <v>59.99</v>
      </c>
      <c r="L811" s="7">
        <f t="shared" ref="L811" si="220">I811*H811</f>
        <v>0</v>
      </c>
    </row>
    <row r="820" spans="1:12" x14ac:dyDescent="0.25">
      <c r="A820" s="9" t="s">
        <v>0</v>
      </c>
      <c r="B820" s="6" t="s">
        <v>1</v>
      </c>
      <c r="C820" s="6" t="s">
        <v>8</v>
      </c>
      <c r="D820" s="6" t="s">
        <v>2</v>
      </c>
      <c r="E820" s="6" t="s">
        <v>3</v>
      </c>
      <c r="F820" s="6" t="s">
        <v>4</v>
      </c>
      <c r="G820" s="6" t="s">
        <v>5</v>
      </c>
      <c r="H820" s="6" t="s">
        <v>7</v>
      </c>
      <c r="I820" s="6" t="s">
        <v>52</v>
      </c>
      <c r="J820" s="11" t="s">
        <v>6</v>
      </c>
      <c r="L820" s="6" t="s">
        <v>9</v>
      </c>
    </row>
    <row r="821" spans="1:12" x14ac:dyDescent="0.25">
      <c r="A821" s="8">
        <v>4324059</v>
      </c>
      <c r="B821" s="2" t="s">
        <v>161</v>
      </c>
      <c r="C821" s="2" t="s">
        <v>12</v>
      </c>
      <c r="D821" s="2"/>
      <c r="E821" s="2"/>
      <c r="F821" s="2"/>
      <c r="G821" s="2"/>
      <c r="H821" s="2">
        <f t="shared" ref="H821:H825" si="221">SUM(D821:G821)</f>
        <v>0</v>
      </c>
      <c r="I821" s="15">
        <f>J821/$F$8</f>
        <v>27.268181818181816</v>
      </c>
      <c r="J821" s="5">
        <v>59.99</v>
      </c>
      <c r="L821" s="7">
        <f t="shared" ref="L821:L825" si="222">I821*H821</f>
        <v>0</v>
      </c>
    </row>
    <row r="822" spans="1:12" x14ac:dyDescent="0.25">
      <c r="A822" s="8">
        <v>4324059</v>
      </c>
      <c r="B822" s="2" t="s">
        <v>161</v>
      </c>
      <c r="C822" s="2" t="s">
        <v>162</v>
      </c>
      <c r="D822" s="2"/>
      <c r="E822" s="2"/>
      <c r="F822" s="2"/>
      <c r="G822" s="2"/>
      <c r="H822" s="2">
        <f t="shared" si="221"/>
        <v>0</v>
      </c>
      <c r="I822" s="15">
        <f t="shared" ref="I822:I825" si="223">J822/$F$8</f>
        <v>27.268181818181816</v>
      </c>
      <c r="J822" s="5">
        <v>59.99</v>
      </c>
      <c r="L822" s="7">
        <f t="shared" si="222"/>
        <v>0</v>
      </c>
    </row>
    <row r="823" spans="1:12" x14ac:dyDescent="0.25">
      <c r="A823" s="8">
        <v>4324059</v>
      </c>
      <c r="B823" s="2" t="s">
        <v>161</v>
      </c>
      <c r="C823" s="2" t="s">
        <v>163</v>
      </c>
      <c r="D823" s="2"/>
      <c r="E823" s="2"/>
      <c r="F823" s="2"/>
      <c r="G823" s="2"/>
      <c r="H823" s="2">
        <f t="shared" si="221"/>
        <v>0</v>
      </c>
      <c r="I823" s="15">
        <f t="shared" si="223"/>
        <v>27.268181818181816</v>
      </c>
      <c r="J823" s="5">
        <v>59.99</v>
      </c>
      <c r="L823" s="7">
        <f t="shared" si="222"/>
        <v>0</v>
      </c>
    </row>
    <row r="824" spans="1:12" x14ac:dyDescent="0.25">
      <c r="A824" s="8">
        <v>4324059</v>
      </c>
      <c r="B824" s="2" t="s">
        <v>161</v>
      </c>
      <c r="C824" s="2" t="s">
        <v>164</v>
      </c>
      <c r="D824" s="2"/>
      <c r="E824" s="2"/>
      <c r="F824" s="2"/>
      <c r="G824" s="2"/>
      <c r="H824" s="2">
        <f t="shared" si="221"/>
        <v>0</v>
      </c>
      <c r="I824" s="15">
        <f t="shared" si="223"/>
        <v>27.268181818181816</v>
      </c>
      <c r="J824" s="5">
        <v>59.99</v>
      </c>
      <c r="L824" s="7">
        <f t="shared" si="222"/>
        <v>0</v>
      </c>
    </row>
    <row r="825" spans="1:12" x14ac:dyDescent="0.25">
      <c r="A825" s="8">
        <v>4324059</v>
      </c>
      <c r="B825" s="2" t="s">
        <v>161</v>
      </c>
      <c r="C825" s="2" t="s">
        <v>165</v>
      </c>
      <c r="D825" s="2"/>
      <c r="E825" s="2"/>
      <c r="F825" s="2"/>
      <c r="G825" s="2"/>
      <c r="H825" s="2">
        <f t="shared" si="221"/>
        <v>0</v>
      </c>
      <c r="I825" s="15">
        <f t="shared" si="223"/>
        <v>27.268181818181816</v>
      </c>
      <c r="J825" s="5">
        <v>59.99</v>
      </c>
      <c r="L825" s="7">
        <f t="shared" si="222"/>
        <v>0</v>
      </c>
    </row>
    <row r="834" spans="1:12" x14ac:dyDescent="0.25">
      <c r="A834" s="9" t="s">
        <v>0</v>
      </c>
      <c r="B834" s="6" t="s">
        <v>1</v>
      </c>
      <c r="C834" s="6" t="s">
        <v>8</v>
      </c>
      <c r="D834" s="6" t="s">
        <v>2</v>
      </c>
      <c r="E834" s="6" t="s">
        <v>3</v>
      </c>
      <c r="F834" s="6" t="s">
        <v>4</v>
      </c>
      <c r="G834" s="6" t="s">
        <v>5</v>
      </c>
      <c r="H834" s="6" t="s">
        <v>7</v>
      </c>
      <c r="I834" s="6" t="s">
        <v>52</v>
      </c>
      <c r="J834" s="11" t="s">
        <v>6</v>
      </c>
      <c r="L834" s="6" t="s">
        <v>9</v>
      </c>
    </row>
    <row r="835" spans="1:12" x14ac:dyDescent="0.25">
      <c r="A835" s="8">
        <v>4324060</v>
      </c>
      <c r="B835" s="2" t="s">
        <v>166</v>
      </c>
      <c r="C835" s="2" t="s">
        <v>12</v>
      </c>
      <c r="D835" s="2"/>
      <c r="E835" s="2"/>
      <c r="F835" s="2"/>
      <c r="G835" s="2"/>
      <c r="H835" s="2">
        <f t="shared" ref="H835:H837" si="224">SUM(D835:G835)</f>
        <v>0</v>
      </c>
      <c r="I835" s="15">
        <f>J835/$F$8</f>
        <v>27.268181818181816</v>
      </c>
      <c r="J835" s="5">
        <v>59.99</v>
      </c>
      <c r="L835" s="7">
        <f t="shared" ref="L835:L837" si="225">I835*H835</f>
        <v>0</v>
      </c>
    </row>
    <row r="836" spans="1:12" x14ac:dyDescent="0.25">
      <c r="A836" s="8">
        <v>4324060</v>
      </c>
      <c r="B836" s="2" t="s">
        <v>166</v>
      </c>
      <c r="C836" s="2" t="s">
        <v>17</v>
      </c>
      <c r="D836" s="2"/>
      <c r="E836" s="2"/>
      <c r="F836" s="2"/>
      <c r="G836" s="2"/>
      <c r="H836" s="2">
        <f t="shared" si="224"/>
        <v>0</v>
      </c>
      <c r="I836" s="15">
        <f t="shared" ref="I836:I837" si="226">J836/$F$8</f>
        <v>27.268181818181816</v>
      </c>
      <c r="J836" s="5">
        <v>59.99</v>
      </c>
      <c r="L836" s="7">
        <f t="shared" si="225"/>
        <v>0</v>
      </c>
    </row>
    <row r="837" spans="1:12" x14ac:dyDescent="0.25">
      <c r="A837" s="8">
        <v>4324060</v>
      </c>
      <c r="B837" s="2" t="s">
        <v>166</v>
      </c>
      <c r="C837" s="2" t="s">
        <v>163</v>
      </c>
      <c r="D837" s="2"/>
      <c r="E837" s="2"/>
      <c r="F837" s="2"/>
      <c r="G837" s="2"/>
      <c r="H837" s="2">
        <f t="shared" si="224"/>
        <v>0</v>
      </c>
      <c r="I837" s="15">
        <f t="shared" si="226"/>
        <v>27.268181818181816</v>
      </c>
      <c r="J837" s="5">
        <v>59.99</v>
      </c>
      <c r="L837" s="7">
        <f t="shared" si="225"/>
        <v>0</v>
      </c>
    </row>
    <row r="845" spans="1:12" x14ac:dyDescent="0.25">
      <c r="A845" s="9" t="s">
        <v>0</v>
      </c>
      <c r="B845" s="6" t="s">
        <v>1</v>
      </c>
      <c r="C845" s="6" t="s">
        <v>8</v>
      </c>
      <c r="D845" s="6" t="s">
        <v>2</v>
      </c>
      <c r="E845" s="6" t="s">
        <v>3</v>
      </c>
      <c r="F845" s="6" t="s">
        <v>4</v>
      </c>
      <c r="G845" s="6" t="s">
        <v>5</v>
      </c>
      <c r="H845" s="6" t="s">
        <v>7</v>
      </c>
      <c r="I845" s="6" t="s">
        <v>52</v>
      </c>
      <c r="J845" s="11" t="s">
        <v>6</v>
      </c>
      <c r="L845" s="6" t="s">
        <v>9</v>
      </c>
    </row>
    <row r="846" spans="1:12" x14ac:dyDescent="0.25">
      <c r="A846" s="8">
        <v>4324068</v>
      </c>
      <c r="B846" s="2" t="s">
        <v>167</v>
      </c>
      <c r="C846" s="2" t="s">
        <v>168</v>
      </c>
      <c r="D846" s="2"/>
      <c r="E846" s="2"/>
      <c r="F846" s="2"/>
      <c r="G846" s="2"/>
      <c r="H846" s="2">
        <f t="shared" ref="H846:H848" si="227">SUM(D846:G846)</f>
        <v>0</v>
      </c>
      <c r="I846" s="15">
        <f>J846/$F$8</f>
        <v>31.813636363636359</v>
      </c>
      <c r="J846" s="5">
        <v>69.989999999999995</v>
      </c>
      <c r="L846" s="7">
        <f t="shared" ref="L846:L848" si="228">I846*H846</f>
        <v>0</v>
      </c>
    </row>
    <row r="847" spans="1:12" x14ac:dyDescent="0.25">
      <c r="A847" s="8">
        <v>4324068</v>
      </c>
      <c r="B847" s="2" t="s">
        <v>167</v>
      </c>
      <c r="C847" s="2" t="s">
        <v>169</v>
      </c>
      <c r="D847" s="2"/>
      <c r="E847" s="2"/>
      <c r="F847" s="2"/>
      <c r="G847" s="2"/>
      <c r="H847" s="2">
        <f t="shared" si="227"/>
        <v>0</v>
      </c>
      <c r="I847" s="15">
        <f t="shared" ref="I847:I848" si="229">J847/$F$8</f>
        <v>31.813636363636359</v>
      </c>
      <c r="J847" s="5">
        <v>69.989999999999995</v>
      </c>
      <c r="L847" s="7">
        <f t="shared" si="228"/>
        <v>0</v>
      </c>
    </row>
    <row r="848" spans="1:12" x14ac:dyDescent="0.25">
      <c r="A848" s="8">
        <v>4324068</v>
      </c>
      <c r="B848" s="2" t="s">
        <v>167</v>
      </c>
      <c r="C848" s="2" t="s">
        <v>170</v>
      </c>
      <c r="D848" s="2"/>
      <c r="E848" s="2"/>
      <c r="F848" s="2"/>
      <c r="G848" s="2"/>
      <c r="H848" s="2">
        <f t="shared" si="227"/>
        <v>0</v>
      </c>
      <c r="I848" s="15">
        <f t="shared" si="229"/>
        <v>31.813636363636359</v>
      </c>
      <c r="J848" s="5">
        <v>69.989999999999995</v>
      </c>
      <c r="L848" s="7">
        <f t="shared" si="228"/>
        <v>0</v>
      </c>
    </row>
    <row r="849" spans="1:12" x14ac:dyDescent="0.25">
      <c r="A849" s="8">
        <v>4324068</v>
      </c>
      <c r="B849" s="2" t="s">
        <v>167</v>
      </c>
      <c r="C849" s="2" t="s">
        <v>171</v>
      </c>
      <c r="D849" s="2"/>
      <c r="E849" s="2"/>
      <c r="F849" s="2"/>
      <c r="G849" s="2"/>
      <c r="H849" s="2">
        <f t="shared" ref="H849" si="230">SUM(D849:G849)</f>
        <v>0</v>
      </c>
      <c r="I849" s="15">
        <f t="shared" ref="I849" si="231">J849/$F$8</f>
        <v>31.813636363636359</v>
      </c>
      <c r="J849" s="5">
        <v>69.989999999999995</v>
      </c>
      <c r="L849" s="7">
        <f t="shared" ref="L849" si="232">I849*H849</f>
        <v>0</v>
      </c>
    </row>
    <row r="858" spans="1:12" x14ac:dyDescent="0.25">
      <c r="A858" s="9" t="s">
        <v>0</v>
      </c>
      <c r="B858" s="6" t="s">
        <v>1</v>
      </c>
      <c r="C858" s="6" t="s">
        <v>8</v>
      </c>
      <c r="D858" s="6" t="s">
        <v>2</v>
      </c>
      <c r="E858" s="6" t="s">
        <v>3</v>
      </c>
      <c r="F858" s="6" t="s">
        <v>4</v>
      </c>
      <c r="G858" s="6" t="s">
        <v>5</v>
      </c>
      <c r="H858" s="6" t="s">
        <v>7</v>
      </c>
      <c r="I858" s="6" t="s">
        <v>52</v>
      </c>
      <c r="J858" s="11" t="s">
        <v>6</v>
      </c>
    </row>
    <row r="859" spans="1:12" x14ac:dyDescent="0.25">
      <c r="A859" s="8">
        <v>4324069</v>
      </c>
      <c r="B859" s="2" t="s">
        <v>172</v>
      </c>
      <c r="C859" s="2" t="s">
        <v>173</v>
      </c>
      <c r="D859" s="2"/>
      <c r="E859" s="2"/>
      <c r="F859" s="2"/>
      <c r="G859" s="2"/>
      <c r="H859" s="2">
        <f t="shared" ref="H859" si="233">SUM(D859:G859)</f>
        <v>0</v>
      </c>
      <c r="I859" s="15">
        <f>J859/$F$8</f>
        <v>36.359090909090902</v>
      </c>
      <c r="J859" s="5">
        <v>79.989999999999995</v>
      </c>
    </row>
    <row r="868" spans="1:12" x14ac:dyDescent="0.25">
      <c r="A868" s="9" t="s">
        <v>0</v>
      </c>
      <c r="B868" s="6" t="s">
        <v>1</v>
      </c>
      <c r="C868" s="6" t="s">
        <v>8</v>
      </c>
      <c r="D868" s="6" t="s">
        <v>2</v>
      </c>
      <c r="E868" s="6" t="s">
        <v>3</v>
      </c>
      <c r="F868" s="6" t="s">
        <v>4</v>
      </c>
      <c r="G868" s="6" t="s">
        <v>5</v>
      </c>
      <c r="H868" s="6" t="s">
        <v>7</v>
      </c>
      <c r="I868" s="6" t="s">
        <v>52</v>
      </c>
      <c r="J868" s="11" t="s">
        <v>6</v>
      </c>
      <c r="L868" s="6" t="s">
        <v>9</v>
      </c>
    </row>
    <row r="869" spans="1:12" x14ac:dyDescent="0.25">
      <c r="A869" s="8">
        <v>4324052</v>
      </c>
      <c r="B869" s="2" t="s">
        <v>174</v>
      </c>
      <c r="C869" s="2" t="s">
        <v>173</v>
      </c>
      <c r="D869" s="2"/>
      <c r="E869" s="2"/>
      <c r="F869" s="2"/>
      <c r="G869" s="2"/>
      <c r="H869" s="2">
        <f t="shared" ref="H869:H872" si="234">SUM(D869:G869)</f>
        <v>0</v>
      </c>
      <c r="I869" s="15">
        <f>J869/$F$8</f>
        <v>36.359090909090902</v>
      </c>
      <c r="J869" s="5">
        <v>79.989999999999995</v>
      </c>
      <c r="L869" s="7">
        <f t="shared" ref="L869:L872" si="235">I869*H869</f>
        <v>0</v>
      </c>
    </row>
    <row r="870" spans="1:12" x14ac:dyDescent="0.25">
      <c r="A870" s="8">
        <v>4324052</v>
      </c>
      <c r="B870" s="2" t="s">
        <v>174</v>
      </c>
      <c r="C870" s="2" t="s">
        <v>175</v>
      </c>
      <c r="D870" s="2"/>
      <c r="E870" s="2"/>
      <c r="F870" s="2"/>
      <c r="G870" s="2"/>
      <c r="H870" s="2">
        <f t="shared" si="234"/>
        <v>0</v>
      </c>
      <c r="I870" s="15">
        <f t="shared" ref="I870:I872" si="236">J870/$F$8</f>
        <v>36.359090909090902</v>
      </c>
      <c r="J870" s="5">
        <v>79.989999999999995</v>
      </c>
      <c r="L870" s="7">
        <f t="shared" si="235"/>
        <v>0</v>
      </c>
    </row>
    <row r="871" spans="1:12" x14ac:dyDescent="0.25">
      <c r="A871" s="8">
        <v>4324052</v>
      </c>
      <c r="B871" s="2" t="s">
        <v>174</v>
      </c>
      <c r="C871" s="2" t="s">
        <v>176</v>
      </c>
      <c r="D871" s="2"/>
      <c r="E871" s="2"/>
      <c r="F871" s="2"/>
      <c r="G871" s="2"/>
      <c r="H871" s="2">
        <f t="shared" si="234"/>
        <v>0</v>
      </c>
      <c r="I871" s="15">
        <f t="shared" si="236"/>
        <v>36.359090909090902</v>
      </c>
      <c r="J871" s="5">
        <v>79.989999999999995</v>
      </c>
      <c r="L871" s="7">
        <f t="shared" si="235"/>
        <v>0</v>
      </c>
    </row>
    <row r="872" spans="1:12" x14ac:dyDescent="0.25">
      <c r="A872" s="8">
        <v>4324052</v>
      </c>
      <c r="B872" s="2" t="s">
        <v>174</v>
      </c>
      <c r="C872" s="2" t="s">
        <v>177</v>
      </c>
      <c r="D872" s="2"/>
      <c r="E872" s="2"/>
      <c r="F872" s="2"/>
      <c r="G872" s="2"/>
      <c r="H872" s="2">
        <f t="shared" si="234"/>
        <v>0</v>
      </c>
      <c r="I872" s="15">
        <f t="shared" si="236"/>
        <v>36.359090909090902</v>
      </c>
      <c r="J872" s="5">
        <v>79.989999999999995</v>
      </c>
      <c r="L872" s="7">
        <f t="shared" si="235"/>
        <v>0</v>
      </c>
    </row>
    <row r="881" spans="1:12" x14ac:dyDescent="0.25">
      <c r="A881" s="9" t="s">
        <v>0</v>
      </c>
      <c r="B881" s="6" t="s">
        <v>1</v>
      </c>
      <c r="C881" s="6" t="s">
        <v>8</v>
      </c>
      <c r="D881" s="6" t="s">
        <v>2</v>
      </c>
      <c r="E881" s="6" t="s">
        <v>3</v>
      </c>
      <c r="F881" s="6" t="s">
        <v>4</v>
      </c>
      <c r="G881" s="6" t="s">
        <v>5</v>
      </c>
      <c r="H881" s="6" t="s">
        <v>7</v>
      </c>
      <c r="I881" s="6" t="s">
        <v>52</v>
      </c>
      <c r="J881" s="11" t="s">
        <v>6</v>
      </c>
      <c r="L881" s="6" t="s">
        <v>9</v>
      </c>
    </row>
    <row r="882" spans="1:12" x14ac:dyDescent="0.25">
      <c r="A882" s="8">
        <v>4324051</v>
      </c>
      <c r="B882" s="2" t="s">
        <v>178</v>
      </c>
      <c r="C882" s="2" t="s">
        <v>12</v>
      </c>
      <c r="D882" s="2"/>
      <c r="E882" s="2"/>
      <c r="F882" s="2"/>
      <c r="G882" s="2"/>
      <c r="H882" s="2">
        <f t="shared" ref="H882" si="237">SUM(D882:G882)</f>
        <v>0</v>
      </c>
      <c r="I882" s="15">
        <f>J882/$F$8</f>
        <v>40.904545454545449</v>
      </c>
      <c r="J882" s="5">
        <v>89.99</v>
      </c>
      <c r="L882" s="7">
        <f t="shared" ref="L882" si="238">I882*H882</f>
        <v>0</v>
      </c>
    </row>
    <row r="890" spans="1:12" x14ac:dyDescent="0.25">
      <c r="A890" s="9" t="s">
        <v>0</v>
      </c>
      <c r="B890" s="6" t="s">
        <v>1</v>
      </c>
      <c r="C890" s="6" t="s">
        <v>8</v>
      </c>
      <c r="D890" s="6" t="s">
        <v>2</v>
      </c>
      <c r="E890" s="6" t="s">
        <v>3</v>
      </c>
      <c r="F890" s="6" t="s">
        <v>4</v>
      </c>
      <c r="G890" s="6" t="s">
        <v>5</v>
      </c>
      <c r="H890" s="6" t="s">
        <v>7</v>
      </c>
      <c r="I890" s="6" t="s">
        <v>52</v>
      </c>
      <c r="J890" s="11" t="s">
        <v>6</v>
      </c>
      <c r="L890" s="6" t="s">
        <v>9</v>
      </c>
    </row>
    <row r="891" spans="1:12" x14ac:dyDescent="0.25">
      <c r="A891" s="8">
        <v>4324055</v>
      </c>
      <c r="B891" s="2" t="s">
        <v>179</v>
      </c>
      <c r="C891" s="2" t="s">
        <v>177</v>
      </c>
      <c r="D891" s="2"/>
      <c r="E891" s="2"/>
      <c r="F891" s="2"/>
      <c r="G891" s="2"/>
      <c r="H891" s="2">
        <f t="shared" ref="H891:H892" si="239">SUM(D891:G891)</f>
        <v>0</v>
      </c>
      <c r="I891" s="15">
        <f>J891/$F$8</f>
        <v>36.359090909090902</v>
      </c>
      <c r="J891" s="5">
        <v>79.989999999999995</v>
      </c>
      <c r="L891" s="7">
        <f t="shared" ref="L891:L892" si="240">I891*H891</f>
        <v>0</v>
      </c>
    </row>
    <row r="892" spans="1:12" x14ac:dyDescent="0.25">
      <c r="A892" s="8">
        <v>4324055</v>
      </c>
      <c r="B892" s="2" t="s">
        <v>179</v>
      </c>
      <c r="C892" s="2" t="s">
        <v>180</v>
      </c>
      <c r="D892" s="2"/>
      <c r="E892" s="2"/>
      <c r="F892" s="2"/>
      <c r="G892" s="2"/>
      <c r="H892" s="2">
        <f t="shared" si="239"/>
        <v>0</v>
      </c>
      <c r="I892" s="15">
        <f t="shared" ref="I892" si="241">J892/$F$8</f>
        <v>36.359090909090902</v>
      </c>
      <c r="J892" s="5">
        <v>79.989999999999995</v>
      </c>
      <c r="L892" s="7">
        <f t="shared" si="240"/>
        <v>0</v>
      </c>
    </row>
    <row r="900" spans="1:12" x14ac:dyDescent="0.25">
      <c r="A900" s="9" t="s">
        <v>0</v>
      </c>
      <c r="B900" s="6" t="s">
        <v>1</v>
      </c>
      <c r="C900" s="6" t="s">
        <v>8</v>
      </c>
      <c r="D900" s="6" t="s">
        <v>2</v>
      </c>
      <c r="E900" s="6" t="s">
        <v>3</v>
      </c>
      <c r="F900" s="6" t="s">
        <v>4</v>
      </c>
      <c r="G900" s="6" t="s">
        <v>5</v>
      </c>
      <c r="H900" s="6" t="s">
        <v>7</v>
      </c>
      <c r="I900" s="6" t="s">
        <v>52</v>
      </c>
      <c r="J900" s="11" t="s">
        <v>6</v>
      </c>
      <c r="L900" s="6" t="s">
        <v>9</v>
      </c>
    </row>
    <row r="901" spans="1:12" x14ac:dyDescent="0.25">
      <c r="A901" s="8">
        <v>432054</v>
      </c>
      <c r="B901" s="2" t="s">
        <v>181</v>
      </c>
      <c r="C901" s="2" t="s">
        <v>182</v>
      </c>
      <c r="D901" s="2"/>
      <c r="E901" s="2"/>
      <c r="F901" s="2"/>
      <c r="G901" s="2"/>
      <c r="H901" s="2">
        <f t="shared" ref="H901:H902" si="242">SUM(D901:G901)</f>
        <v>0</v>
      </c>
      <c r="I901" s="15">
        <f>J901/$F$8</f>
        <v>40.904545454545449</v>
      </c>
      <c r="J901" s="5">
        <v>89.99</v>
      </c>
      <c r="L901" s="7">
        <f t="shared" ref="L901:L902" si="243">I901*H901</f>
        <v>0</v>
      </c>
    </row>
    <row r="902" spans="1:12" x14ac:dyDescent="0.25">
      <c r="A902" s="8">
        <v>432054</v>
      </c>
      <c r="B902" s="2" t="s">
        <v>181</v>
      </c>
      <c r="C902" s="2" t="s">
        <v>13</v>
      </c>
      <c r="D902" s="2"/>
      <c r="E902" s="2"/>
      <c r="F902" s="2"/>
      <c r="G902" s="2"/>
      <c r="H902" s="2">
        <f t="shared" si="242"/>
        <v>0</v>
      </c>
      <c r="I902" s="15">
        <f t="shared" ref="I902" si="244">J902/$F$8</f>
        <v>40.904545454545449</v>
      </c>
      <c r="J902" s="5">
        <v>89.99</v>
      </c>
      <c r="L902" s="7">
        <f t="shared" si="243"/>
        <v>0</v>
      </c>
    </row>
    <row r="903" spans="1:12" x14ac:dyDescent="0.25">
      <c r="A903" s="8">
        <v>432054</v>
      </c>
      <c r="B903" s="2" t="s">
        <v>181</v>
      </c>
      <c r="C903" s="2" t="s">
        <v>153</v>
      </c>
      <c r="D903" s="2"/>
      <c r="E903" s="2"/>
      <c r="F903" s="2"/>
      <c r="G903" s="2"/>
      <c r="H903" s="2">
        <f t="shared" ref="H903" si="245">SUM(D903:G903)</f>
        <v>0</v>
      </c>
      <c r="I903" s="15">
        <f t="shared" ref="I903" si="246">J903/$F$8</f>
        <v>40.904545454545449</v>
      </c>
      <c r="J903" s="5">
        <v>89.99</v>
      </c>
      <c r="L903" s="7">
        <f t="shared" ref="L903" si="247">I903*H903</f>
        <v>0</v>
      </c>
    </row>
    <row r="904" spans="1:12" x14ac:dyDescent="0.25">
      <c r="A904" s="8">
        <v>432054</v>
      </c>
      <c r="B904" s="2" t="s">
        <v>181</v>
      </c>
      <c r="C904" s="2" t="s">
        <v>183</v>
      </c>
      <c r="D904" s="2"/>
      <c r="E904" s="2"/>
      <c r="F904" s="2"/>
      <c r="G904" s="2"/>
      <c r="H904" s="2">
        <f t="shared" ref="H904" si="248">SUM(D904:G904)</f>
        <v>0</v>
      </c>
      <c r="I904" s="15">
        <f t="shared" ref="I904" si="249">J904/$F$8</f>
        <v>40.904545454545449</v>
      </c>
      <c r="J904" s="5">
        <v>89.99</v>
      </c>
      <c r="L904" s="7">
        <f t="shared" ref="L904" si="250">I904*H904</f>
        <v>0</v>
      </c>
    </row>
    <row r="905" spans="1:12" x14ac:dyDescent="0.25">
      <c r="A905" s="8">
        <v>432054</v>
      </c>
      <c r="B905" s="2" t="s">
        <v>181</v>
      </c>
      <c r="C905" s="2" t="s">
        <v>184</v>
      </c>
      <c r="D905" s="2"/>
      <c r="E905" s="2"/>
      <c r="F905" s="2"/>
      <c r="G905" s="2"/>
      <c r="H905" s="2">
        <f t="shared" ref="H905" si="251">SUM(D905:G905)</f>
        <v>0</v>
      </c>
      <c r="I905" s="15">
        <f t="shared" ref="I905" si="252">J905/$F$8</f>
        <v>40.904545454545449</v>
      </c>
      <c r="J905" s="5">
        <v>89.99</v>
      </c>
      <c r="L905" s="7">
        <f t="shared" ref="L905" si="253">I905*H905</f>
        <v>0</v>
      </c>
    </row>
    <row r="906" spans="1:12" x14ac:dyDescent="0.25">
      <c r="A906" s="8">
        <v>432054</v>
      </c>
      <c r="B906" s="2" t="s">
        <v>181</v>
      </c>
      <c r="C906" s="2" t="s">
        <v>185</v>
      </c>
      <c r="D906" s="2"/>
      <c r="E906" s="2"/>
      <c r="F906" s="2"/>
      <c r="G906" s="2"/>
      <c r="H906" s="2">
        <f t="shared" ref="H906" si="254">SUM(D906:G906)</f>
        <v>0</v>
      </c>
      <c r="I906" s="15">
        <f t="shared" ref="I906" si="255">J906/$F$8</f>
        <v>40.904545454545449</v>
      </c>
      <c r="J906" s="5">
        <v>89.99</v>
      </c>
      <c r="L906" s="7">
        <f t="shared" ref="L906" si="256">I906*H906</f>
        <v>0</v>
      </c>
    </row>
    <row r="915" spans="1:12" x14ac:dyDescent="0.25">
      <c r="A915" s="9" t="s">
        <v>0</v>
      </c>
      <c r="B915" s="6" t="s">
        <v>1</v>
      </c>
      <c r="C915" s="6" t="s">
        <v>8</v>
      </c>
      <c r="D915" s="6" t="s">
        <v>2</v>
      </c>
      <c r="E915" s="6" t="s">
        <v>3</v>
      </c>
      <c r="F915" s="6" t="s">
        <v>4</v>
      </c>
      <c r="G915" s="6" t="s">
        <v>5</v>
      </c>
      <c r="H915" s="6" t="s">
        <v>7</v>
      </c>
      <c r="I915" s="6" t="s">
        <v>52</v>
      </c>
      <c r="J915" s="11" t="s">
        <v>6</v>
      </c>
      <c r="L915" s="6" t="s">
        <v>9</v>
      </c>
    </row>
    <row r="916" spans="1:12" x14ac:dyDescent="0.25">
      <c r="A916" s="8">
        <v>4324053</v>
      </c>
      <c r="B916" s="2" t="s">
        <v>186</v>
      </c>
      <c r="C916" s="2" t="s">
        <v>153</v>
      </c>
      <c r="D916" s="2"/>
      <c r="E916" s="2"/>
      <c r="F916" s="2"/>
      <c r="G916" s="2"/>
      <c r="H916" s="2">
        <f t="shared" ref="H916:H918" si="257">SUM(D916:G916)</f>
        <v>0</v>
      </c>
      <c r="I916" s="15">
        <f>J916/$F$8</f>
        <v>40.904545454545449</v>
      </c>
      <c r="J916" s="5">
        <v>89.99</v>
      </c>
      <c r="L916" s="7">
        <f t="shared" ref="L916:L918" si="258">I916*H916</f>
        <v>0</v>
      </c>
    </row>
    <row r="917" spans="1:12" x14ac:dyDescent="0.25">
      <c r="A917" s="8">
        <v>4324053</v>
      </c>
      <c r="B917" s="2" t="s">
        <v>186</v>
      </c>
      <c r="C917" s="2" t="s">
        <v>184</v>
      </c>
      <c r="D917" s="2"/>
      <c r="E917" s="2"/>
      <c r="F917" s="2"/>
      <c r="G917" s="2"/>
      <c r="H917" s="2">
        <f t="shared" si="257"/>
        <v>0</v>
      </c>
      <c r="I917" s="15">
        <f t="shared" ref="I917:I918" si="259">J917/$F$8</f>
        <v>40.904545454545449</v>
      </c>
      <c r="J917" s="5">
        <v>89.99</v>
      </c>
      <c r="L917" s="7">
        <f t="shared" si="258"/>
        <v>0</v>
      </c>
    </row>
    <row r="918" spans="1:12" x14ac:dyDescent="0.25">
      <c r="A918" s="8">
        <v>4324053</v>
      </c>
      <c r="B918" s="2" t="s">
        <v>186</v>
      </c>
      <c r="C918" s="2" t="s">
        <v>187</v>
      </c>
      <c r="D918" s="2"/>
      <c r="E918" s="2"/>
      <c r="F918" s="2"/>
      <c r="G918" s="2"/>
      <c r="H918" s="2">
        <f t="shared" si="257"/>
        <v>0</v>
      </c>
      <c r="I918" s="15">
        <f t="shared" si="259"/>
        <v>40.904545454545449</v>
      </c>
      <c r="J918" s="5">
        <v>89.99</v>
      </c>
      <c r="L918" s="7">
        <f t="shared" si="258"/>
        <v>0</v>
      </c>
    </row>
    <row r="927" spans="1:12" x14ac:dyDescent="0.25">
      <c r="A927" s="9" t="s">
        <v>0</v>
      </c>
      <c r="B927" s="6" t="s">
        <v>1</v>
      </c>
      <c r="C927" s="6" t="s">
        <v>8</v>
      </c>
      <c r="D927" s="6" t="s">
        <v>2</v>
      </c>
      <c r="E927" s="6" t="s">
        <v>3</v>
      </c>
      <c r="F927" s="6" t="s">
        <v>4</v>
      </c>
      <c r="G927" s="6" t="s">
        <v>5</v>
      </c>
      <c r="H927" s="6" t="s">
        <v>7</v>
      </c>
      <c r="I927" s="6" t="s">
        <v>52</v>
      </c>
      <c r="J927" s="11" t="s">
        <v>6</v>
      </c>
      <c r="L927" s="6" t="s">
        <v>9</v>
      </c>
    </row>
    <row r="928" spans="1:12" x14ac:dyDescent="0.25">
      <c r="A928" s="8">
        <v>4324056</v>
      </c>
      <c r="B928" s="2" t="s">
        <v>188</v>
      </c>
      <c r="C928" s="2" t="s">
        <v>12</v>
      </c>
      <c r="D928" s="2"/>
      <c r="E928" s="2"/>
      <c r="F928" s="2"/>
      <c r="G928" s="2"/>
      <c r="H928" s="2">
        <f t="shared" ref="H928:H930" si="260">SUM(D928:G928)</f>
        <v>0</v>
      </c>
      <c r="I928" s="15">
        <f>J928/$F$8</f>
        <v>40.904545454545449</v>
      </c>
      <c r="J928" s="5">
        <v>89.99</v>
      </c>
      <c r="L928" s="7">
        <f t="shared" ref="L928:L930" si="261">I928*H928</f>
        <v>0</v>
      </c>
    </row>
    <row r="929" spans="1:12" x14ac:dyDescent="0.25">
      <c r="A929" s="8">
        <v>4324056</v>
      </c>
      <c r="B929" s="2" t="s">
        <v>188</v>
      </c>
      <c r="C929" s="2" t="s">
        <v>14</v>
      </c>
      <c r="D929" s="2"/>
      <c r="E929" s="2"/>
      <c r="F929" s="2"/>
      <c r="G929" s="2"/>
      <c r="H929" s="2">
        <f t="shared" si="260"/>
        <v>0</v>
      </c>
      <c r="I929" s="15">
        <f t="shared" ref="I929:I930" si="262">J929/$F$8</f>
        <v>40.904545454545449</v>
      </c>
      <c r="J929" s="5">
        <v>89.99</v>
      </c>
      <c r="L929" s="7">
        <f t="shared" si="261"/>
        <v>0</v>
      </c>
    </row>
    <row r="930" spans="1:12" x14ac:dyDescent="0.25">
      <c r="A930" s="8">
        <v>4324056</v>
      </c>
      <c r="B930" s="2" t="s">
        <v>188</v>
      </c>
      <c r="C930" s="2" t="s">
        <v>144</v>
      </c>
      <c r="D930" s="2"/>
      <c r="E930" s="2"/>
      <c r="F930" s="2"/>
      <c r="G930" s="2"/>
      <c r="H930" s="2">
        <f t="shared" si="260"/>
        <v>0</v>
      </c>
      <c r="I930" s="15">
        <f t="shared" si="262"/>
        <v>40.904545454545449</v>
      </c>
      <c r="J930" s="5">
        <v>89.99</v>
      </c>
      <c r="L930" s="7">
        <f t="shared" si="261"/>
        <v>0</v>
      </c>
    </row>
    <row r="939" spans="1:12" x14ac:dyDescent="0.25">
      <c r="A939" s="9" t="s">
        <v>0</v>
      </c>
      <c r="B939" s="6" t="s">
        <v>1</v>
      </c>
      <c r="C939" s="6" t="s">
        <v>8</v>
      </c>
      <c r="D939" s="6" t="s">
        <v>2</v>
      </c>
      <c r="E939" s="6" t="s">
        <v>3</v>
      </c>
      <c r="F939" s="6" t="s">
        <v>4</v>
      </c>
      <c r="G939" s="6" t="s">
        <v>5</v>
      </c>
      <c r="H939" s="6" t="s">
        <v>7</v>
      </c>
      <c r="I939" s="6" t="s">
        <v>52</v>
      </c>
      <c r="J939" s="11" t="s">
        <v>6</v>
      </c>
      <c r="L939" s="6" t="s">
        <v>9</v>
      </c>
    </row>
    <row r="940" spans="1:12" x14ac:dyDescent="0.25">
      <c r="A940" s="8">
        <v>4324057</v>
      </c>
      <c r="B940" s="2" t="s">
        <v>189</v>
      </c>
      <c r="C940" s="2" t="s">
        <v>190</v>
      </c>
      <c r="D940" s="2"/>
      <c r="E940" s="2"/>
      <c r="F940" s="2"/>
      <c r="G940" s="2"/>
      <c r="H940" s="2">
        <f t="shared" ref="H940:H941" si="263">SUM(D940:G940)</f>
        <v>0</v>
      </c>
      <c r="I940" s="15">
        <f>J940/$F$8</f>
        <v>40.904545454545449</v>
      </c>
      <c r="J940" s="5">
        <v>89.99</v>
      </c>
      <c r="L940" s="7">
        <f t="shared" ref="L940:L941" si="264">I940*H940</f>
        <v>0</v>
      </c>
    </row>
    <row r="941" spans="1:12" x14ac:dyDescent="0.25">
      <c r="A941" s="8">
        <v>4324057</v>
      </c>
      <c r="B941" s="2" t="s">
        <v>189</v>
      </c>
      <c r="C941" s="2" t="s">
        <v>177</v>
      </c>
      <c r="D941" s="2"/>
      <c r="E941" s="2"/>
      <c r="F941" s="2"/>
      <c r="G941" s="2"/>
      <c r="H941" s="2">
        <f t="shared" si="263"/>
        <v>0</v>
      </c>
      <c r="I941" s="15">
        <f t="shared" ref="I941" si="265">J941/$F$8</f>
        <v>40.904545454545449</v>
      </c>
      <c r="J941" s="5">
        <v>89.99</v>
      </c>
      <c r="L941" s="7">
        <f t="shared" si="264"/>
        <v>0</v>
      </c>
    </row>
    <row r="949" spans="1:12" x14ac:dyDescent="0.25">
      <c r="A949" s="9" t="s">
        <v>0</v>
      </c>
      <c r="B949" s="6" t="s">
        <v>1</v>
      </c>
      <c r="C949" s="6" t="s">
        <v>8</v>
      </c>
      <c r="D949" s="6" t="s">
        <v>2</v>
      </c>
      <c r="E949" s="6" t="s">
        <v>3</v>
      </c>
      <c r="F949" s="6" t="s">
        <v>4</v>
      </c>
      <c r="G949" s="6" t="s">
        <v>5</v>
      </c>
      <c r="H949" s="6" t="s">
        <v>7</v>
      </c>
      <c r="I949" s="6" t="s">
        <v>52</v>
      </c>
      <c r="J949" s="11" t="s">
        <v>6</v>
      </c>
      <c r="L949" s="6" t="s">
        <v>9</v>
      </c>
    </row>
    <row r="950" spans="1:12" x14ac:dyDescent="0.25">
      <c r="A950" s="8">
        <v>4324058</v>
      </c>
      <c r="B950" s="2" t="s">
        <v>191</v>
      </c>
      <c r="C950" s="2" t="s">
        <v>17</v>
      </c>
      <c r="D950" s="2"/>
      <c r="E950" s="2"/>
      <c r="F950" s="2"/>
      <c r="G950" s="2"/>
      <c r="H950" s="2">
        <f t="shared" ref="H950" si="266">SUM(D950:G950)</f>
        <v>0</v>
      </c>
      <c r="I950" s="15">
        <f>J950/$F$8</f>
        <v>40.904545454545449</v>
      </c>
      <c r="J950" s="5">
        <v>89.99</v>
      </c>
      <c r="L950" s="7">
        <f t="shared" ref="L950" si="267">I950*H950</f>
        <v>0</v>
      </c>
    </row>
    <row r="959" spans="1:12" x14ac:dyDescent="0.25">
      <c r="A959" s="9" t="s">
        <v>0</v>
      </c>
      <c r="B959" s="6" t="s">
        <v>1</v>
      </c>
      <c r="C959" s="6" t="s">
        <v>8</v>
      </c>
      <c r="D959" s="6" t="s">
        <v>2</v>
      </c>
      <c r="E959" s="6" t="s">
        <v>3</v>
      </c>
      <c r="F959" s="6" t="s">
        <v>4</v>
      </c>
      <c r="G959" s="6" t="s">
        <v>5</v>
      </c>
      <c r="H959" s="6" t="s">
        <v>7</v>
      </c>
      <c r="I959" s="6" t="s">
        <v>52</v>
      </c>
      <c r="J959" s="11" t="s">
        <v>6</v>
      </c>
      <c r="L959" s="6" t="s">
        <v>9</v>
      </c>
    </row>
    <row r="960" spans="1:12" x14ac:dyDescent="0.25">
      <c r="A960" s="8">
        <v>4324062</v>
      </c>
      <c r="B960" s="2" t="s">
        <v>192</v>
      </c>
      <c r="C960" s="2" t="s">
        <v>22</v>
      </c>
      <c r="D960" s="2"/>
      <c r="E960" s="2"/>
      <c r="F960" s="2"/>
      <c r="G960" s="2"/>
      <c r="H960" s="2">
        <f t="shared" ref="H960" si="268">SUM(D960:G960)</f>
        <v>0</v>
      </c>
      <c r="I960" s="15">
        <f>J960/$F$8</f>
        <v>40.904545454545449</v>
      </c>
      <c r="J960" s="5">
        <v>89.99</v>
      </c>
      <c r="L960" s="7">
        <f t="shared" ref="L960" si="269">I960*H960</f>
        <v>0</v>
      </c>
    </row>
    <row r="969" spans="1:12" x14ac:dyDescent="0.25">
      <c r="A969" s="9" t="s">
        <v>0</v>
      </c>
      <c r="B969" s="6" t="s">
        <v>1</v>
      </c>
      <c r="C969" s="6" t="s">
        <v>8</v>
      </c>
      <c r="D969" s="6" t="s">
        <v>2</v>
      </c>
      <c r="E969" s="6" t="s">
        <v>3</v>
      </c>
      <c r="F969" s="6" t="s">
        <v>4</v>
      </c>
      <c r="G969" s="6" t="s">
        <v>5</v>
      </c>
      <c r="H969" s="6" t="s">
        <v>7</v>
      </c>
      <c r="I969" s="6" t="s">
        <v>52</v>
      </c>
      <c r="J969" s="11" t="s">
        <v>6</v>
      </c>
      <c r="L969" s="6" t="s">
        <v>9</v>
      </c>
    </row>
    <row r="970" spans="1:12" x14ac:dyDescent="0.25">
      <c r="A970" s="8">
        <v>4324064</v>
      </c>
      <c r="B970" s="2" t="s">
        <v>193</v>
      </c>
      <c r="C970" s="2" t="s">
        <v>214</v>
      </c>
      <c r="D970" s="2"/>
      <c r="E970" s="2"/>
      <c r="F970" s="2"/>
      <c r="G970" s="2"/>
      <c r="H970" s="2">
        <f t="shared" ref="H970" si="270">SUM(D970:G970)</f>
        <v>0</v>
      </c>
      <c r="I970" s="15">
        <f>J970/$F$8</f>
        <v>45.449999999999996</v>
      </c>
      <c r="J970" s="5">
        <v>99.99</v>
      </c>
      <c r="L970" s="7">
        <f t="shared" ref="L970" si="271">I970*H970</f>
        <v>0</v>
      </c>
    </row>
    <row r="978" spans="1:12" x14ac:dyDescent="0.25">
      <c r="A978" s="9" t="s">
        <v>0</v>
      </c>
      <c r="B978" s="6" t="s">
        <v>1</v>
      </c>
      <c r="C978" s="6" t="s">
        <v>8</v>
      </c>
      <c r="D978" s="6" t="s">
        <v>2</v>
      </c>
      <c r="E978" s="6" t="s">
        <v>3</v>
      </c>
      <c r="F978" s="6" t="s">
        <v>4</v>
      </c>
      <c r="G978" s="6" t="s">
        <v>5</v>
      </c>
      <c r="H978" s="6" t="s">
        <v>7</v>
      </c>
      <c r="I978" s="6" t="s">
        <v>52</v>
      </c>
      <c r="J978" s="11" t="s">
        <v>6</v>
      </c>
      <c r="L978" s="6" t="s">
        <v>9</v>
      </c>
    </row>
    <row r="979" spans="1:12" x14ac:dyDescent="0.25">
      <c r="A979" s="8">
        <v>4324065</v>
      </c>
      <c r="B979" s="2" t="s">
        <v>194</v>
      </c>
      <c r="C979" s="2" t="s">
        <v>195</v>
      </c>
      <c r="D979" s="2"/>
      <c r="E979" s="2"/>
      <c r="F979" s="2"/>
      <c r="G979" s="2"/>
      <c r="H979" s="2">
        <f t="shared" ref="H979" si="272">SUM(D979:G979)</f>
        <v>0</v>
      </c>
      <c r="I979" s="15">
        <f>J979/$F$8</f>
        <v>45.449999999999996</v>
      </c>
      <c r="J979" s="5">
        <v>99.99</v>
      </c>
      <c r="L979" s="7">
        <f t="shared" ref="L979" si="273">I979*H979</f>
        <v>0</v>
      </c>
    </row>
    <row r="988" spans="1:12" x14ac:dyDescent="0.25">
      <c r="A988" s="9" t="s">
        <v>0</v>
      </c>
      <c r="B988" s="6" t="s">
        <v>1</v>
      </c>
      <c r="C988" s="6" t="s">
        <v>8</v>
      </c>
      <c r="D988" s="6" t="s">
        <v>2</v>
      </c>
      <c r="E988" s="6" t="s">
        <v>3</v>
      </c>
      <c r="F988" s="6" t="s">
        <v>4</v>
      </c>
      <c r="G988" s="6" t="s">
        <v>5</v>
      </c>
      <c r="H988" s="6" t="s">
        <v>7</v>
      </c>
      <c r="I988" s="6" t="s">
        <v>52</v>
      </c>
      <c r="J988" s="11" t="s">
        <v>6</v>
      </c>
      <c r="L988" s="6" t="s">
        <v>9</v>
      </c>
    </row>
    <row r="989" spans="1:12" x14ac:dyDescent="0.25">
      <c r="A989" s="8">
        <v>4324067</v>
      </c>
      <c r="B989" s="2" t="s">
        <v>196</v>
      </c>
      <c r="C989" s="2" t="s">
        <v>21</v>
      </c>
      <c r="D989" s="2"/>
      <c r="E989" s="2"/>
      <c r="F989" s="2"/>
      <c r="G989" s="2"/>
      <c r="H989" s="2">
        <f t="shared" ref="H989" si="274">SUM(D989:G989)</f>
        <v>0</v>
      </c>
      <c r="I989" s="15">
        <f>J989/$F$8</f>
        <v>45.449999999999996</v>
      </c>
      <c r="J989" s="5">
        <v>99.99</v>
      </c>
      <c r="L989" s="7">
        <f t="shared" ref="L989" si="275">I989*H989</f>
        <v>0</v>
      </c>
    </row>
  </sheetData>
  <autoFilter ref="J1:J42" xr:uid="{00000000-0001-0000-0000-000000000000}"/>
  <phoneticPr fontId="4" type="noConversion"/>
  <dataValidations disablePrompts="1" count="1">
    <dataValidation type="list" allowBlank="1" showInputMessage="1" showErrorMessage="1" sqref="F8" xr:uid="{C9AB16D7-F7E1-4177-BE1A-CEBB9396AB63}">
      <mc:AlternateContent xmlns:x12ac="http://schemas.microsoft.com/office/spreadsheetml/2011/1/ac" xmlns:mc="http://schemas.openxmlformats.org/markup-compatibility/2006">
        <mc:Choice Requires="x12ac">
          <x12ac:list>"2,0","2,1","2,2","2,3","2,4"</x12ac:list>
        </mc:Choice>
        <mc:Fallback>
          <formula1>"2,0,2,1,2,2,2,3,2,4"</formula1>
        </mc:Fallback>
      </mc:AlternateContent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78AF-01A0-48DC-B968-5673B6BDC2D6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TOPPER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BetelSport</dc:creator>
  <cp:lastModifiedBy>Alecsandra Chagas Rost</cp:lastModifiedBy>
  <cp:lastPrinted>2020-11-13T18:27:38Z</cp:lastPrinted>
  <dcterms:created xsi:type="dcterms:W3CDTF">2020-05-11T17:49:18Z</dcterms:created>
  <dcterms:modified xsi:type="dcterms:W3CDTF">2024-05-24T17:03:03Z</dcterms:modified>
</cp:coreProperties>
</file>